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8460" activeTab="1"/>
  </bookViews>
  <sheets>
    <sheet name="PTA Journal " sheetId="2" r:id="rId1"/>
    <sheet name="PTA Cash" sheetId="6" r:id="rId2"/>
    <sheet name="Calculations" sheetId="5" r:id="rId3"/>
  </sheets>
  <calcPr calcId="124519"/>
</workbook>
</file>

<file path=xl/calcChain.xml><?xml version="1.0" encoding="utf-8"?>
<calcChain xmlns="http://schemas.openxmlformats.org/spreadsheetml/2006/main">
  <c r="A3" i="5"/>
  <c r="C165" i="2"/>
  <c r="B165"/>
</calcChain>
</file>

<file path=xl/sharedStrings.xml><?xml version="1.0" encoding="utf-8"?>
<sst xmlns="http://schemas.openxmlformats.org/spreadsheetml/2006/main" count="934" uniqueCount="214">
  <si>
    <t>Date</t>
  </si>
  <si>
    <t>Payee</t>
  </si>
  <si>
    <t>Debit (Payments)</t>
  </si>
  <si>
    <t>Reference</t>
  </si>
  <si>
    <t>PTA Event</t>
  </si>
  <si>
    <t>NA</t>
  </si>
  <si>
    <t>Payment Source</t>
  </si>
  <si>
    <t>Whitehill PTA Account</t>
  </si>
  <si>
    <t xml:space="preserve">Credit </t>
  </si>
  <si>
    <t>Bought By PTA For School</t>
  </si>
  <si>
    <t>Receipt / Ref</t>
  </si>
  <si>
    <t>Total</t>
  </si>
  <si>
    <t>Accademic Year 2017 to 2018</t>
  </si>
  <si>
    <t>Whitehill School PTA Accounts Log</t>
  </si>
  <si>
    <t>Reconciled wtih HSBC Statemet</t>
  </si>
  <si>
    <t>2018 Fathers Day</t>
  </si>
  <si>
    <t>FYI</t>
  </si>
  <si>
    <t>Follow up required</t>
  </si>
  <si>
    <t>2018 Xmas Fete</t>
  </si>
  <si>
    <t>2018 Summer Fete</t>
  </si>
  <si>
    <t>Whitehill School PTA Main  Float  Log (134)</t>
  </si>
  <si>
    <t>Information</t>
  </si>
  <si>
    <t>Balance</t>
  </si>
  <si>
    <t xml:space="preserve">Taken for Fathers Day Float </t>
  </si>
  <si>
    <t>Taken for Summer Fete Float</t>
  </si>
  <si>
    <t>Paid back in from Summer Fete</t>
  </si>
  <si>
    <t>2018 The Panic Room</t>
  </si>
  <si>
    <t>Taken out as a spare float for Xmas Fete</t>
  </si>
  <si>
    <t>2018 Xmas</t>
  </si>
  <si>
    <t xml:space="preserve">Xmas Fete extra float paid back minus a £10 note paid into bank </t>
  </si>
  <si>
    <t>5ps added to back up cash for next event</t>
  </si>
  <si>
    <t>10ps added to back up cash for next event</t>
  </si>
  <si>
    <t>50ps added to back up cash for next event</t>
  </si>
  <si>
    <t>20ps added to back up cash for next event</t>
  </si>
  <si>
    <t>2018 Nativity</t>
  </si>
  <si>
    <t>Paypal</t>
  </si>
  <si>
    <t>Uniform sale</t>
  </si>
  <si>
    <t>2019 Uniform Sale</t>
  </si>
  <si>
    <t>Anna Wilde (Bank  Deposit)</t>
  </si>
  <si>
    <t>Natalie Nicholas (Bank Deposit)</t>
  </si>
  <si>
    <t>Refreshment Donations for Nativity (kept for main float)</t>
  </si>
  <si>
    <t>Money for Panic Room (kept for main float)</t>
  </si>
  <si>
    <t>IOUs for Xmas Fete (kept for main float)</t>
  </si>
  <si>
    <t>Anne Jones</t>
  </si>
  <si>
    <t xml:space="preserve">Cash </t>
  </si>
  <si>
    <t>Amazon</t>
  </si>
  <si>
    <t>Card Payment</t>
  </si>
  <si>
    <t>Friendship Bracelet</t>
  </si>
  <si>
    <t>2019 February Discos</t>
  </si>
  <si>
    <t>Disco Tickets</t>
  </si>
  <si>
    <t>Just Giving</t>
  </si>
  <si>
    <t>Donations for Lollipop Lady</t>
  </si>
  <si>
    <t>GlowSticks UK</t>
  </si>
  <si>
    <t>Glow Sticks</t>
  </si>
  <si>
    <t>Parentkind</t>
  </si>
  <si>
    <t>DD</t>
  </si>
  <si>
    <t>Membership</t>
  </si>
  <si>
    <t>2019 General</t>
  </si>
  <si>
    <t>?</t>
  </si>
  <si>
    <t>Ebay</t>
  </si>
  <si>
    <t>Bags for goodie bags</t>
  </si>
  <si>
    <t>Float for February Disco</t>
  </si>
  <si>
    <t>Booker</t>
  </si>
  <si>
    <t>Tuck for Discos</t>
  </si>
  <si>
    <t>Bags and friendship Bracelets</t>
  </si>
  <si>
    <t>Summer Fete Pitch Fee - External</t>
  </si>
  <si>
    <t>2019 Summer Fete</t>
  </si>
  <si>
    <t>L&amp;C BUTL</t>
  </si>
  <si>
    <t>J McKenna</t>
  </si>
  <si>
    <t>R Warren</t>
  </si>
  <si>
    <t>M Gillham</t>
  </si>
  <si>
    <t>Red Flamingo</t>
  </si>
  <si>
    <t>Cash from Collette Whitaker (purchases at Booker)</t>
  </si>
  <si>
    <t>Sue Blanchard</t>
  </si>
  <si>
    <t>Cash from Collette Whitaker (purchases at Booker) given to Sue for Cake ingredients for Mrs Prest leaving cakes and card</t>
  </si>
  <si>
    <t>Vikki Couszens</t>
  </si>
  <si>
    <t>Bank Transfer</t>
  </si>
  <si>
    <t>Money for nappy cake for Mrs Prest</t>
  </si>
  <si>
    <t>Leanne Buckley</t>
  </si>
  <si>
    <t>Cash for personal purchases at Booker on 08/02/19 -  Paid in with Disco Cash</t>
  </si>
  <si>
    <t>Inscribe Gifts</t>
  </si>
  <si>
    <t>Current Main Float</t>
  </si>
  <si>
    <t>TUCK Takings plus Float  - some paid into Bank, some held back for summer fete floats</t>
  </si>
  <si>
    <t>Some takings from February Discos (and £1.03 in 2p and 1p from main float)</t>
  </si>
  <si>
    <t>Held back from February Disco for Floats for Summer Fete</t>
  </si>
  <si>
    <t>Yes 18 Jan to 17 Feb</t>
  </si>
  <si>
    <t>Yes 18 Dec to 17 Jan</t>
  </si>
  <si>
    <t>Quiz Night Tickets</t>
  </si>
  <si>
    <t>2019 March Quiz Night</t>
  </si>
  <si>
    <t>Lanyards</t>
  </si>
  <si>
    <t>Easter Eggs</t>
  </si>
  <si>
    <t>2019 Easter Egg Hunt</t>
  </si>
  <si>
    <t>Yes</t>
  </si>
  <si>
    <t>Rainbow Slush</t>
  </si>
  <si>
    <t>Tesco</t>
  </si>
  <si>
    <t xml:space="preserve">IOUs for Xmas Fete </t>
  </si>
  <si>
    <t>P Wave Medical</t>
  </si>
  <si>
    <t>First Aid for Summer Fete</t>
  </si>
  <si>
    <t>HSBC Account</t>
  </si>
  <si>
    <t>Transfer to new Bank Account</t>
  </si>
  <si>
    <t>Lloyds Account</t>
  </si>
  <si>
    <t>Donations from Easy Fundraising</t>
  </si>
  <si>
    <t>2019 Easy Fundraising</t>
  </si>
  <si>
    <t>Natalie Hurley</t>
  </si>
  <si>
    <t>Refund for personal purchases from Tesco</t>
  </si>
  <si>
    <t>Refund</t>
  </si>
  <si>
    <t>Claire Flower</t>
  </si>
  <si>
    <t>Rebecca Newsome</t>
  </si>
  <si>
    <t>Lauren Wickham</t>
  </si>
  <si>
    <t>Bianca French</t>
  </si>
  <si>
    <t>Jane Bardoe</t>
  </si>
  <si>
    <t>Russ Wilde</t>
  </si>
  <si>
    <t>Lindsey George</t>
  </si>
  <si>
    <t>Victoria Fox</t>
  </si>
  <si>
    <t>Jodie Albert</t>
  </si>
  <si>
    <t>Jo Croker</t>
  </si>
  <si>
    <t>Long G - Elles Bakery</t>
  </si>
  <si>
    <t>Paypal Code</t>
  </si>
  <si>
    <t>Yes - 18 Feb to 17 Mar</t>
  </si>
  <si>
    <t>Lost</t>
  </si>
  <si>
    <t>Eggs for special dietary requirements</t>
  </si>
  <si>
    <t>B&amp;M</t>
  </si>
  <si>
    <t>H Kedge</t>
  </si>
  <si>
    <t>S Bignall</t>
  </si>
  <si>
    <t xml:space="preserve">Poundland </t>
  </si>
  <si>
    <t>Prizes for Easter Bonnet</t>
  </si>
  <si>
    <t>Asda</t>
  </si>
  <si>
    <t>Mr Muddles</t>
  </si>
  <si>
    <t>Childrens Entertainer</t>
  </si>
  <si>
    <t>Yes - March 19</t>
  </si>
  <si>
    <t>Tesco (NH)</t>
  </si>
  <si>
    <t>Yes - 18 Mar - 17 Apr</t>
  </si>
  <si>
    <t>Bank Payment</t>
  </si>
  <si>
    <t>Easter Egg Sales</t>
  </si>
  <si>
    <t>M Sargent</t>
  </si>
  <si>
    <t>Summer Fete Pitch Fee - External - Icecream</t>
  </si>
  <si>
    <t>Bank Transfer HSBC</t>
  </si>
  <si>
    <t>Bank Transfer from HSBC to Lloyds</t>
  </si>
  <si>
    <t>Peglar T Bus</t>
  </si>
  <si>
    <t>CVLE</t>
  </si>
  <si>
    <t>Film License</t>
  </si>
  <si>
    <t>2019 Film Night May</t>
  </si>
  <si>
    <t>Summer Fete Pitch Fee - External - Peglar School of Dance</t>
  </si>
  <si>
    <t>V Couzens</t>
  </si>
  <si>
    <t>Film Night Ticket</t>
  </si>
  <si>
    <t>Whitehill PTA Account HSBC</t>
  </si>
  <si>
    <t>Whitehill PTA Lloyds</t>
  </si>
  <si>
    <t xml:space="preserve">Whitehill PTA Account </t>
  </si>
  <si>
    <t>Dyer JR</t>
  </si>
  <si>
    <t>Rebecca Rasho</t>
  </si>
  <si>
    <t>Cash from parent on night</t>
  </si>
  <si>
    <t>Film Night Tuck</t>
  </si>
  <si>
    <t>Profit from May Film Night</t>
  </si>
  <si>
    <t>Held back for summer Fete</t>
  </si>
  <si>
    <t>Whitehill PTA</t>
  </si>
  <si>
    <t xml:space="preserve">Whitehill PTA </t>
  </si>
  <si>
    <t>Yes - May 19</t>
  </si>
  <si>
    <t>Yes - April -19</t>
  </si>
  <si>
    <t>Cash</t>
  </si>
  <si>
    <t>Yes - 18 Apr - 17 May</t>
  </si>
  <si>
    <t>School uniform</t>
  </si>
  <si>
    <t>C Wright</t>
  </si>
  <si>
    <t>Summer Fete Pitch Fee - Parent</t>
  </si>
  <si>
    <t>Sum up</t>
  </si>
  <si>
    <t>Sum up card reader</t>
  </si>
  <si>
    <t>Bank Transfer from HSBC to Lloyds (C wright payment)</t>
  </si>
  <si>
    <t>Cinema Trip for Year 6</t>
  </si>
  <si>
    <t>2019 Year 6 Leavers</t>
  </si>
  <si>
    <t>Coconuts</t>
  </si>
  <si>
    <t>Woodville Halls</t>
  </si>
  <si>
    <t>Kieu Wong</t>
  </si>
  <si>
    <t>Angela Hallam</t>
  </si>
  <si>
    <t>Test for Sum up card reader</t>
  </si>
  <si>
    <t>Footballs</t>
  </si>
  <si>
    <t>Lucky bucket Stickers</t>
  </si>
  <si>
    <t>PTA Events</t>
  </si>
  <si>
    <t>Platform Fee</t>
  </si>
  <si>
    <t>Cash for cable ties</t>
  </si>
  <si>
    <t>Cash left from Disco - used as floats for summer Fete</t>
  </si>
  <si>
    <t>Cash Balance</t>
  </si>
  <si>
    <t>Cash profit from Film night - used as floats for summer fete</t>
  </si>
  <si>
    <t>Baker Ross</t>
  </si>
  <si>
    <t>Paint a pot items</t>
  </si>
  <si>
    <t>Crazy Sand</t>
  </si>
  <si>
    <t>Sand Art items</t>
  </si>
  <si>
    <t>Treasurer items</t>
  </si>
  <si>
    <t>Sum up test</t>
  </si>
  <si>
    <t>Cash withdrawal</t>
  </si>
  <si>
    <t>Spare float for Fete</t>
  </si>
  <si>
    <t>Cash withdrawn for spare float - summer fete</t>
  </si>
  <si>
    <t>Fit to Flirt</t>
  </si>
  <si>
    <t>Danslow</t>
  </si>
  <si>
    <t>Burgers</t>
  </si>
  <si>
    <t>Cake Ingredients - Lidl</t>
  </si>
  <si>
    <t>Cake Ingredients - Asda</t>
  </si>
  <si>
    <t>M&amp;S</t>
  </si>
  <si>
    <t>Raffle</t>
  </si>
  <si>
    <t>Cash from parent</t>
  </si>
  <si>
    <t>Sweets etc for summer fete</t>
  </si>
  <si>
    <t>Hannah Kedge</t>
  </si>
  <si>
    <t>Veg Sausages</t>
  </si>
  <si>
    <t>Yes - June 19</t>
  </si>
  <si>
    <t>Yes - 18 May - 17 June</t>
  </si>
  <si>
    <t>Bank Transfer from HSBC Account</t>
  </si>
  <si>
    <t>Bullets for Tin Can allet</t>
  </si>
  <si>
    <t>Cash Deposit</t>
  </si>
  <si>
    <t>Paid in with lump sum from summer Fete - 17/07/19</t>
  </si>
  <si>
    <t>Year 6 Leavers Books</t>
  </si>
  <si>
    <t>Cash coins from summer fete / May Film / Feb Disco</t>
  </si>
  <si>
    <t>Cash (Notes) from summer fete / May Film  / Feb Disco</t>
  </si>
  <si>
    <t>Cash £2 coins from summer fete / May Film / Feb Disco</t>
  </si>
  <si>
    <t>Cash copper coins from summer fete / May Film / Feb Disco</t>
  </si>
  <si>
    <t>Cash 20p coins from summer fete / May Film / Feb Disco</t>
  </si>
  <si>
    <t>The Printsave Group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</si>
</sst>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dd/mm/yyyy;@"/>
    <numFmt numFmtId="166" formatCode="_-[$£-809]* #,##0.00_-;\-[$£-809]* #,##0.00_-;_-[$£-809]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6" fontId="0" fillId="3" borderId="1" xfId="0" applyNumberFormat="1" applyFont="1" applyFill="1" applyBorder="1"/>
    <xf numFmtId="166" fontId="0" fillId="2" borderId="2" xfId="0" applyNumberFormat="1" applyFont="1" applyFill="1" applyBorder="1"/>
    <xf numFmtId="166" fontId="0" fillId="2" borderId="1" xfId="0" applyNumberFormat="1" applyFont="1" applyFill="1" applyBorder="1"/>
    <xf numFmtId="166" fontId="0" fillId="3" borderId="2" xfId="0" applyNumberFormat="1" applyFont="1" applyFill="1" applyBorder="1"/>
    <xf numFmtId="166" fontId="5" fillId="3" borderId="1" xfId="0" applyNumberFormat="1" applyFont="1" applyFill="1" applyBorder="1"/>
    <xf numFmtId="166" fontId="5" fillId="2" borderId="1" xfId="0" applyNumberFormat="1" applyFont="1" applyFill="1" applyBorder="1"/>
    <xf numFmtId="0" fontId="7" fillId="0" borderId="0" xfId="0" applyFont="1"/>
    <xf numFmtId="166" fontId="6" fillId="4" borderId="1" xfId="0" applyNumberFormat="1" applyFont="1" applyFill="1" applyBorder="1"/>
    <xf numFmtId="166" fontId="6" fillId="4" borderId="0" xfId="0" applyNumberFormat="1" applyFont="1" applyFill="1" applyBorder="1"/>
    <xf numFmtId="166" fontId="5" fillId="3" borderId="2" xfId="0" applyNumberFormat="1" applyFont="1" applyFill="1" applyBorder="1"/>
    <xf numFmtId="166" fontId="5" fillId="2" borderId="2" xfId="0" applyNumberFormat="1" applyFont="1" applyFill="1" applyBorder="1"/>
    <xf numFmtId="166" fontId="4" fillId="3" borderId="1" xfId="0" applyNumberFormat="1" applyFont="1" applyFill="1" applyBorder="1"/>
    <xf numFmtId="166" fontId="4" fillId="2" borderId="1" xfId="0" applyNumberFormat="1" applyFont="1" applyFill="1" applyBorder="1"/>
    <xf numFmtId="166" fontId="4" fillId="3" borderId="2" xfId="0" applyNumberFormat="1" applyFont="1" applyFill="1" applyBorder="1"/>
    <xf numFmtId="166" fontId="4" fillId="2" borderId="2" xfId="0" applyNumberFormat="1" applyFont="1" applyFill="1" applyBorder="1"/>
    <xf numFmtId="165" fontId="0" fillId="0" borderId="0" xfId="0" applyNumberFormat="1" applyAlignment="1">
      <alignment wrapText="1"/>
    </xf>
    <xf numFmtId="166" fontId="0" fillId="3" borderId="1" xfId="0" applyNumberFormat="1" applyFont="1" applyFill="1" applyBorder="1" applyAlignment="1">
      <alignment wrapText="1"/>
    </xf>
    <xf numFmtId="166" fontId="0" fillId="2" borderId="2" xfId="0" applyNumberFormat="1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5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 2" xfId="1"/>
    <cellStyle name="Normal" xfId="0" builtinId="0"/>
  </cellStyles>
  <dxfs count="23"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  <border diagonalUp="0" diagonalDown="0" outline="0">
        <left/>
        <right/>
        <top/>
        <bottom/>
      </border>
    </dxf>
    <dxf>
      <numFmt numFmtId="165" formatCode="dd/mm/yyyy;@"/>
    </dxf>
    <dxf>
      <numFmt numFmtId="165" formatCode="dd/mm/yyyy;@"/>
      <border diagonalUp="0" diagonalDown="0" outline="0">
        <left/>
        <right/>
        <top/>
        <bottom/>
      </border>
    </dxf>
    <dxf>
      <numFmt numFmtId="165" formatCode="dd/mm/yyyy;@"/>
    </dxf>
    <dxf>
      <alignment horizontal="general" vertical="bottom" textRotation="0" wrapText="1" indent="0" relativeIndent="255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indent="0" relativeIndent="255" justifyLastLine="0" shrinkToFit="0" readingOrder="0"/>
    </dxf>
    <dxf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5" formatCode="dd/mm/yyyy;@"/>
      <border diagonalUp="0" diagonalDown="0" outline="0">
        <left/>
        <right/>
        <top/>
        <bottom/>
      </border>
    </dxf>
    <dxf>
      <numFmt numFmtId="165" formatCode="dd/mm/yyyy;@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J165" totalsRowCount="1" headerRowDxfId="22">
  <autoFilter ref="A4:J164">
    <filterColumn colId="7"/>
  </autoFilter>
  <sortState ref="A5:J114">
    <sortCondition ref="A5:A114"/>
  </sortState>
  <tableColumns count="10">
    <tableColumn id="1" name="Date" totalsRowLabel="Total" dataDxfId="21" totalsRowDxfId="20"/>
    <tableColumn id="2" name="Debit (Payments)" totalsRowFunction="sum" dataDxfId="19" totalsRowDxfId="18"/>
    <tableColumn id="3" name="Credit " totalsRowFunction="sum" dataDxfId="17" totalsRowDxfId="16"/>
    <tableColumn id="14" name="Payee" dataDxfId="15"/>
    <tableColumn id="13" name="Payment Source"/>
    <tableColumn id="4" name="Reference" dataDxfId="14" totalsRowDxfId="13"/>
    <tableColumn id="7" name="Reconciled wtih HSBC Statemet" dataDxfId="12" totalsRowDxfId="11"/>
    <tableColumn id="5" name="PTA Event"/>
    <tableColumn id="6" name="Receipt / Ref" dataDxfId="10" totalsRowDxfId="9"/>
    <tableColumn id="15" name="Bought By PTA For Schoo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4:F22" totalsRowCount="1" headerRowDxfId="8">
  <autoFilter ref="A4:F21">
    <filterColumn colId="1"/>
    <filterColumn colId="5"/>
  </autoFilter>
  <tableColumns count="6">
    <tableColumn id="1" name="Date" dataDxfId="7" totalsRowDxfId="6"/>
    <tableColumn id="4" name="Balance" dataDxfId="5" totalsRowDxfId="4"/>
    <tableColumn id="2" name="Debit (Payments)" dataDxfId="3" totalsRowDxfId="2"/>
    <tableColumn id="3" name="Credit " dataDxfId="1" totalsRowDxfId="0"/>
    <tableColumn id="13" name="Information"/>
    <tableColumn id="5" name="PTA Ev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workbookViewId="0">
      <pane ySplit="4" topLeftCell="A152" activePane="bottomLeft" state="frozen"/>
      <selection pane="bottomLeft" activeCell="B157" sqref="B157"/>
    </sheetView>
  </sheetViews>
  <sheetFormatPr defaultRowHeight="15"/>
  <cols>
    <col min="1" max="1" width="16" customWidth="1"/>
    <col min="2" max="2" width="14.85546875" customWidth="1"/>
    <col min="3" max="3" width="13.140625" customWidth="1"/>
    <col min="4" max="4" width="24.28515625" customWidth="1"/>
    <col min="5" max="5" width="29.5703125" customWidth="1"/>
    <col min="6" max="6" width="27.5703125" style="6" customWidth="1"/>
    <col min="7" max="7" width="21" style="6" customWidth="1"/>
    <col min="8" max="8" width="36.85546875" bestFit="1" customWidth="1"/>
    <col min="9" max="9" width="25.28515625" style="15" bestFit="1" customWidth="1"/>
    <col min="10" max="10" width="14.28515625" customWidth="1"/>
  </cols>
  <sheetData>
    <row r="1" spans="1:10" ht="18.75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customHeight="1">
      <c r="A2" s="45">
        <v>2019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s="6" customFormat="1" ht="30">
      <c r="A4" s="6" t="s">
        <v>0</v>
      </c>
      <c r="B4" s="6" t="s">
        <v>2</v>
      </c>
      <c r="C4" s="6" t="s">
        <v>8</v>
      </c>
      <c r="D4" s="6" t="s">
        <v>1</v>
      </c>
      <c r="E4" s="6" t="s">
        <v>6</v>
      </c>
      <c r="F4" s="6" t="s">
        <v>3</v>
      </c>
      <c r="G4" s="6" t="s">
        <v>14</v>
      </c>
      <c r="H4" s="6" t="s">
        <v>4</v>
      </c>
      <c r="I4" s="13" t="s">
        <v>10</v>
      </c>
      <c r="J4" s="6" t="s">
        <v>9</v>
      </c>
    </row>
    <row r="5" spans="1:10" s="11" customFormat="1">
      <c r="A5" s="31">
        <v>43415</v>
      </c>
      <c r="B5" s="12"/>
      <c r="C5" s="12">
        <v>67.98</v>
      </c>
      <c r="D5" s="12" t="s">
        <v>7</v>
      </c>
      <c r="E5" s="6" t="s">
        <v>35</v>
      </c>
      <c r="F5" s="6" t="s">
        <v>49</v>
      </c>
      <c r="G5" s="6" t="s">
        <v>86</v>
      </c>
      <c r="H5" s="6" t="s">
        <v>48</v>
      </c>
      <c r="I5" s="13" t="s">
        <v>5</v>
      </c>
      <c r="J5" s="6"/>
    </row>
    <row r="6" spans="1:10" s="6" customFormat="1">
      <c r="A6" s="31">
        <v>43471</v>
      </c>
      <c r="B6" s="12"/>
      <c r="C6" s="12">
        <v>21.5</v>
      </c>
      <c r="D6" s="12" t="s">
        <v>7</v>
      </c>
      <c r="E6" s="6" t="s">
        <v>35</v>
      </c>
      <c r="F6" s="6" t="s">
        <v>36</v>
      </c>
      <c r="G6" s="6" t="s">
        <v>86</v>
      </c>
      <c r="H6" s="6" t="s">
        <v>37</v>
      </c>
      <c r="I6" s="13" t="s">
        <v>5</v>
      </c>
    </row>
    <row r="7" spans="1:10" s="6" customFormat="1">
      <c r="A7" s="31">
        <v>43472</v>
      </c>
      <c r="B7" s="12"/>
      <c r="C7" s="12">
        <v>20</v>
      </c>
      <c r="D7" s="12" t="s">
        <v>7</v>
      </c>
      <c r="E7" s="6" t="s">
        <v>35</v>
      </c>
      <c r="F7" s="6" t="s">
        <v>36</v>
      </c>
      <c r="G7" s="6" t="s">
        <v>86</v>
      </c>
      <c r="H7" s="6" t="s">
        <v>37</v>
      </c>
      <c r="I7" s="13" t="s">
        <v>5</v>
      </c>
    </row>
    <row r="8" spans="1:10" s="6" customFormat="1">
      <c r="A8" s="31">
        <v>43474</v>
      </c>
      <c r="B8" s="12">
        <v>29.98</v>
      </c>
      <c r="C8" s="12"/>
      <c r="D8" s="12" t="s">
        <v>45</v>
      </c>
      <c r="E8" s="6" t="s">
        <v>46</v>
      </c>
      <c r="F8" s="6" t="s">
        <v>47</v>
      </c>
      <c r="G8" s="6" t="s">
        <v>86</v>
      </c>
      <c r="H8" s="6" t="s">
        <v>48</v>
      </c>
      <c r="I8" s="13">
        <v>2019001</v>
      </c>
    </row>
    <row r="9" spans="1:10" s="11" customFormat="1">
      <c r="A9" s="39">
        <v>43474</v>
      </c>
      <c r="B9" s="40">
        <v>59.15</v>
      </c>
      <c r="C9" s="40"/>
      <c r="D9" s="40" t="s">
        <v>52</v>
      </c>
      <c r="E9" s="11" t="s">
        <v>46</v>
      </c>
      <c r="F9" s="11" t="s">
        <v>53</v>
      </c>
      <c r="G9" s="6" t="s">
        <v>86</v>
      </c>
      <c r="H9" s="11" t="s">
        <v>48</v>
      </c>
      <c r="I9" s="41">
        <v>2019002</v>
      </c>
    </row>
    <row r="10" spans="1:10" s="6" customFormat="1">
      <c r="A10" s="31">
        <v>43474</v>
      </c>
      <c r="B10" s="12">
        <v>117</v>
      </c>
      <c r="C10" s="12"/>
      <c r="D10" s="12" t="s">
        <v>54</v>
      </c>
      <c r="E10" s="6" t="s">
        <v>55</v>
      </c>
      <c r="F10" s="6" t="s">
        <v>56</v>
      </c>
      <c r="G10" s="6" t="s">
        <v>86</v>
      </c>
      <c r="H10" s="6" t="s">
        <v>57</v>
      </c>
      <c r="I10" s="13">
        <v>2019003</v>
      </c>
    </row>
    <row r="11" spans="1:10" s="6" customFormat="1">
      <c r="A11" s="31">
        <v>43475</v>
      </c>
      <c r="B11" s="12"/>
      <c r="C11" s="12">
        <v>22.86</v>
      </c>
      <c r="D11" s="12" t="s">
        <v>7</v>
      </c>
      <c r="E11" s="6" t="s">
        <v>35</v>
      </c>
      <c r="F11" s="6" t="s">
        <v>49</v>
      </c>
      <c r="G11" s="6" t="s">
        <v>86</v>
      </c>
      <c r="H11" s="6" t="s">
        <v>48</v>
      </c>
      <c r="I11" s="13" t="s">
        <v>5</v>
      </c>
    </row>
    <row r="12" spans="1:10" s="6" customFormat="1">
      <c r="A12" s="31">
        <v>43478</v>
      </c>
      <c r="B12" s="12"/>
      <c r="C12" s="12">
        <v>2</v>
      </c>
      <c r="D12" s="12" t="s">
        <v>7</v>
      </c>
      <c r="E12" s="6" t="s">
        <v>35</v>
      </c>
      <c r="F12" s="6" t="s">
        <v>36</v>
      </c>
      <c r="G12" s="6" t="s">
        <v>86</v>
      </c>
      <c r="H12" s="6" t="s">
        <v>37</v>
      </c>
      <c r="I12" s="13" t="s">
        <v>5</v>
      </c>
    </row>
    <row r="13" spans="1:10" s="6" customFormat="1">
      <c r="A13" s="31">
        <v>43478</v>
      </c>
      <c r="B13" s="12"/>
      <c r="C13" s="12">
        <v>64.72</v>
      </c>
      <c r="D13" s="12" t="s">
        <v>7</v>
      </c>
      <c r="E13" s="6" t="s">
        <v>35</v>
      </c>
      <c r="F13" s="6" t="s">
        <v>49</v>
      </c>
      <c r="G13" s="6" t="s">
        <v>86</v>
      </c>
      <c r="H13" s="6" t="s">
        <v>48</v>
      </c>
      <c r="I13" s="13" t="s">
        <v>5</v>
      </c>
    </row>
    <row r="14" spans="1:10" s="6" customFormat="1">
      <c r="A14" s="39">
        <v>43479</v>
      </c>
      <c r="B14" s="40">
        <v>46.07</v>
      </c>
      <c r="C14" s="40"/>
      <c r="D14" s="40" t="s">
        <v>52</v>
      </c>
      <c r="E14" s="11" t="s">
        <v>46</v>
      </c>
      <c r="F14" s="11" t="s">
        <v>53</v>
      </c>
      <c r="G14" s="6" t="s">
        <v>86</v>
      </c>
      <c r="H14" s="11" t="s">
        <v>48</v>
      </c>
      <c r="I14" s="41">
        <v>2019004</v>
      </c>
      <c r="J14" s="11"/>
    </row>
    <row r="15" spans="1:10" s="6" customFormat="1">
      <c r="A15" s="31">
        <v>43479</v>
      </c>
      <c r="B15" s="12"/>
      <c r="C15" s="12">
        <v>6.56</v>
      </c>
      <c r="D15" s="12" t="s">
        <v>7</v>
      </c>
      <c r="E15" s="6" t="s">
        <v>35</v>
      </c>
      <c r="F15" s="6" t="s">
        <v>49</v>
      </c>
      <c r="G15" s="6" t="s">
        <v>86</v>
      </c>
      <c r="H15" s="6" t="s">
        <v>48</v>
      </c>
      <c r="I15" s="13" t="s">
        <v>5</v>
      </c>
    </row>
    <row r="16" spans="1:10" s="11" customFormat="1">
      <c r="A16" s="31">
        <v>43479</v>
      </c>
      <c r="B16" s="12"/>
      <c r="C16" s="12">
        <v>6.36</v>
      </c>
      <c r="D16" s="12" t="s">
        <v>7</v>
      </c>
      <c r="E16" s="6" t="s">
        <v>35</v>
      </c>
      <c r="F16" s="6" t="s">
        <v>49</v>
      </c>
      <c r="G16" s="6" t="s">
        <v>86</v>
      </c>
      <c r="H16" s="6" t="s">
        <v>48</v>
      </c>
      <c r="I16" s="13" t="s">
        <v>5</v>
      </c>
      <c r="J16" s="6"/>
    </row>
    <row r="17" spans="1:10" s="6" customFormat="1">
      <c r="A17" s="39">
        <v>43479</v>
      </c>
      <c r="B17" s="40">
        <v>85.41</v>
      </c>
      <c r="C17" s="40"/>
      <c r="D17" s="40" t="s">
        <v>50</v>
      </c>
      <c r="E17" s="11" t="s">
        <v>35</v>
      </c>
      <c r="F17" s="11" t="s">
        <v>51</v>
      </c>
      <c r="G17" s="6" t="s">
        <v>86</v>
      </c>
      <c r="H17" s="11" t="s">
        <v>5</v>
      </c>
      <c r="I17" s="41" t="s">
        <v>5</v>
      </c>
      <c r="J17" s="11"/>
    </row>
    <row r="18" spans="1:10" s="11" customFormat="1">
      <c r="A18" s="39">
        <v>43479</v>
      </c>
      <c r="B18" s="40"/>
      <c r="C18" s="40">
        <v>3.18</v>
      </c>
      <c r="D18" s="40" t="s">
        <v>7</v>
      </c>
      <c r="E18" s="11" t="s">
        <v>35</v>
      </c>
      <c r="F18" s="11" t="s">
        <v>49</v>
      </c>
      <c r="G18" s="6" t="s">
        <v>86</v>
      </c>
      <c r="H18" s="11" t="s">
        <v>48</v>
      </c>
      <c r="I18" s="41" t="s">
        <v>5</v>
      </c>
    </row>
    <row r="19" spans="1:10" s="11" customFormat="1">
      <c r="A19" s="35">
        <v>43480</v>
      </c>
      <c r="B19" s="36"/>
      <c r="C19" s="36">
        <v>25.64</v>
      </c>
      <c r="D19" s="36" t="s">
        <v>7</v>
      </c>
      <c r="E19" s="37" t="s">
        <v>35</v>
      </c>
      <c r="F19" s="37" t="s">
        <v>49</v>
      </c>
      <c r="G19" s="6" t="s">
        <v>86</v>
      </c>
      <c r="H19" s="37" t="s">
        <v>48</v>
      </c>
      <c r="I19" s="38" t="s">
        <v>5</v>
      </c>
      <c r="J19" s="37"/>
    </row>
    <row r="20" spans="1:10" s="37" customFormat="1">
      <c r="A20" s="35">
        <v>43481</v>
      </c>
      <c r="B20" s="36"/>
      <c r="C20" s="36">
        <v>22.46</v>
      </c>
      <c r="D20" s="12" t="s">
        <v>7</v>
      </c>
      <c r="E20" s="6" t="s">
        <v>35</v>
      </c>
      <c r="F20" s="6" t="s">
        <v>49</v>
      </c>
      <c r="G20" s="6" t="s">
        <v>86</v>
      </c>
      <c r="H20" s="6" t="s">
        <v>48</v>
      </c>
      <c r="I20" s="13" t="s">
        <v>5</v>
      </c>
    </row>
    <row r="21" spans="1:10" s="37" customFormat="1">
      <c r="A21" s="35">
        <v>43482</v>
      </c>
      <c r="B21" s="36"/>
      <c r="C21" s="36">
        <v>9.5399999999999991</v>
      </c>
      <c r="D21" s="12" t="s">
        <v>7</v>
      </c>
      <c r="E21" s="6" t="s">
        <v>35</v>
      </c>
      <c r="F21" s="6" t="s">
        <v>49</v>
      </c>
      <c r="G21" s="6" t="s">
        <v>86</v>
      </c>
      <c r="H21" s="6" t="s">
        <v>48</v>
      </c>
      <c r="I21" s="13" t="s">
        <v>5</v>
      </c>
    </row>
    <row r="22" spans="1:10" s="37" customFormat="1">
      <c r="A22" s="35">
        <v>43484</v>
      </c>
      <c r="B22" s="36"/>
      <c r="C22" s="36">
        <v>32.200000000000003</v>
      </c>
      <c r="D22" s="12" t="s">
        <v>7</v>
      </c>
      <c r="E22" s="6" t="s">
        <v>35</v>
      </c>
      <c r="F22" s="6" t="s">
        <v>49</v>
      </c>
      <c r="G22" s="6" t="s">
        <v>85</v>
      </c>
      <c r="H22" s="6" t="s">
        <v>48</v>
      </c>
      <c r="I22" s="13" t="s">
        <v>5</v>
      </c>
    </row>
    <row r="23" spans="1:10" s="37" customFormat="1">
      <c r="A23" s="35">
        <v>43486</v>
      </c>
      <c r="B23" s="36">
        <v>46.5</v>
      </c>
      <c r="C23" s="36"/>
      <c r="D23" s="12" t="s">
        <v>50</v>
      </c>
      <c r="E23" s="6"/>
      <c r="F23" s="6" t="s">
        <v>51</v>
      </c>
      <c r="G23" s="6" t="s">
        <v>85</v>
      </c>
      <c r="H23" s="6" t="s">
        <v>5</v>
      </c>
      <c r="I23" s="13" t="s">
        <v>5</v>
      </c>
    </row>
    <row r="24" spans="1:10" s="37" customFormat="1">
      <c r="A24" s="35">
        <v>43486</v>
      </c>
      <c r="B24" s="36"/>
      <c r="C24" s="36">
        <v>48.3</v>
      </c>
      <c r="D24" s="12" t="s">
        <v>7</v>
      </c>
      <c r="E24" s="6" t="s">
        <v>35</v>
      </c>
      <c r="F24" s="6" t="s">
        <v>49</v>
      </c>
      <c r="G24" s="6" t="s">
        <v>85</v>
      </c>
      <c r="H24" s="6" t="s">
        <v>48</v>
      </c>
      <c r="I24" s="13" t="s">
        <v>5</v>
      </c>
    </row>
    <row r="25" spans="1:10" s="37" customFormat="1">
      <c r="A25" s="35">
        <v>43487</v>
      </c>
      <c r="B25" s="36"/>
      <c r="C25" s="36">
        <v>38.56</v>
      </c>
      <c r="D25" s="12" t="s">
        <v>7</v>
      </c>
      <c r="E25" s="6" t="s">
        <v>35</v>
      </c>
      <c r="F25" s="6" t="s">
        <v>49</v>
      </c>
      <c r="G25" s="6" t="s">
        <v>85</v>
      </c>
      <c r="H25" s="6" t="s">
        <v>48</v>
      </c>
      <c r="I25" s="13" t="s">
        <v>5</v>
      </c>
    </row>
    <row r="26" spans="1:10" s="37" customFormat="1">
      <c r="A26" s="35">
        <v>43488</v>
      </c>
      <c r="B26" s="36"/>
      <c r="C26" s="36">
        <v>35.979999999999997</v>
      </c>
      <c r="D26" s="12" t="s">
        <v>7</v>
      </c>
      <c r="E26" s="6" t="s">
        <v>35</v>
      </c>
      <c r="F26" s="6" t="s">
        <v>49</v>
      </c>
      <c r="G26" s="6" t="s">
        <v>85</v>
      </c>
      <c r="H26" s="6" t="s">
        <v>48</v>
      </c>
      <c r="I26" s="13" t="s">
        <v>5</v>
      </c>
    </row>
    <row r="27" spans="1:10" s="37" customFormat="1">
      <c r="A27" s="35">
        <v>43488</v>
      </c>
      <c r="B27" s="36"/>
      <c r="C27" s="36">
        <v>32.6</v>
      </c>
      <c r="D27" s="12" t="s">
        <v>7</v>
      </c>
      <c r="E27" s="6" t="s">
        <v>35</v>
      </c>
      <c r="F27" s="6" t="s">
        <v>49</v>
      </c>
      <c r="G27" s="6" t="s">
        <v>85</v>
      </c>
      <c r="H27" s="6" t="s">
        <v>48</v>
      </c>
      <c r="I27" s="13" t="s">
        <v>5</v>
      </c>
    </row>
    <row r="28" spans="1:10" s="37" customFormat="1">
      <c r="A28" s="35">
        <v>43489</v>
      </c>
      <c r="B28" s="36"/>
      <c r="C28" s="36">
        <v>35.78</v>
      </c>
      <c r="D28" s="12" t="s">
        <v>7</v>
      </c>
      <c r="E28" s="6" t="s">
        <v>35</v>
      </c>
      <c r="F28" s="6" t="s">
        <v>49</v>
      </c>
      <c r="G28" s="6" t="s">
        <v>85</v>
      </c>
      <c r="H28" s="6" t="s">
        <v>48</v>
      </c>
      <c r="I28" s="13" t="s">
        <v>5</v>
      </c>
    </row>
    <row r="29" spans="1:10" s="37" customFormat="1">
      <c r="A29" s="35">
        <v>43492</v>
      </c>
      <c r="B29" s="36">
        <v>20.16</v>
      </c>
      <c r="C29" s="36"/>
      <c r="D29" s="12" t="s">
        <v>59</v>
      </c>
      <c r="E29" s="6" t="s">
        <v>35</v>
      </c>
      <c r="F29" s="6" t="s">
        <v>60</v>
      </c>
      <c r="G29" s="6" t="s">
        <v>85</v>
      </c>
      <c r="H29" s="6" t="s">
        <v>48</v>
      </c>
      <c r="I29" s="13">
        <v>2019005</v>
      </c>
    </row>
    <row r="30" spans="1:10" s="37" customFormat="1">
      <c r="A30" s="35">
        <v>43492</v>
      </c>
      <c r="B30" s="36"/>
      <c r="C30" s="36">
        <v>148.08000000000001</v>
      </c>
      <c r="D30" s="12" t="s">
        <v>7</v>
      </c>
      <c r="E30" s="6" t="s">
        <v>35</v>
      </c>
      <c r="F30" s="6" t="s">
        <v>49</v>
      </c>
      <c r="G30" s="6" t="s">
        <v>85</v>
      </c>
      <c r="H30" s="6" t="s">
        <v>48</v>
      </c>
      <c r="I30" s="13" t="s">
        <v>5</v>
      </c>
    </row>
    <row r="31" spans="1:10" s="37" customFormat="1">
      <c r="A31" s="35">
        <v>43494</v>
      </c>
      <c r="B31" s="36"/>
      <c r="C31" s="36">
        <v>148.88</v>
      </c>
      <c r="D31" s="12" t="s">
        <v>7</v>
      </c>
      <c r="E31" s="6" t="s">
        <v>35</v>
      </c>
      <c r="F31" s="6" t="s">
        <v>49</v>
      </c>
      <c r="G31" s="6" t="s">
        <v>85</v>
      </c>
      <c r="H31" s="6" t="s">
        <v>48</v>
      </c>
      <c r="I31" s="13" t="s">
        <v>5</v>
      </c>
    </row>
    <row r="32" spans="1:10" s="43" customFormat="1">
      <c r="A32" s="31">
        <v>43495</v>
      </c>
      <c r="B32" s="36"/>
      <c r="C32" s="36">
        <v>45.52</v>
      </c>
      <c r="D32" s="12" t="s">
        <v>7</v>
      </c>
      <c r="E32" s="6" t="s">
        <v>35</v>
      </c>
      <c r="F32" s="6" t="s">
        <v>49</v>
      </c>
      <c r="G32" s="6" t="s">
        <v>85</v>
      </c>
      <c r="H32" s="6" t="s">
        <v>48</v>
      </c>
      <c r="I32" s="13" t="s">
        <v>5</v>
      </c>
      <c r="J32" s="37"/>
    </row>
    <row r="33" spans="1:10" s="37" customFormat="1">
      <c r="A33" s="31">
        <v>43497</v>
      </c>
      <c r="B33" s="36"/>
      <c r="C33" s="36">
        <v>129.80000000000001</v>
      </c>
      <c r="D33" s="12" t="s">
        <v>7</v>
      </c>
      <c r="E33" s="6" t="s">
        <v>35</v>
      </c>
      <c r="F33" s="6" t="s">
        <v>49</v>
      </c>
      <c r="G33" s="6" t="s">
        <v>85</v>
      </c>
      <c r="H33" s="6" t="s">
        <v>48</v>
      </c>
      <c r="I33" s="13" t="s">
        <v>5</v>
      </c>
    </row>
    <row r="34" spans="1:10" s="37" customFormat="1">
      <c r="A34" s="31">
        <v>43497</v>
      </c>
      <c r="B34" s="36"/>
      <c r="C34" s="36">
        <v>96.6</v>
      </c>
      <c r="D34" s="12" t="s">
        <v>7</v>
      </c>
      <c r="E34" s="6" t="s">
        <v>35</v>
      </c>
      <c r="F34" s="6" t="s">
        <v>49</v>
      </c>
      <c r="G34" s="6" t="s">
        <v>85</v>
      </c>
      <c r="H34" s="6" t="s">
        <v>48</v>
      </c>
      <c r="I34" s="13" t="s">
        <v>5</v>
      </c>
    </row>
    <row r="35" spans="1:10" s="37" customFormat="1">
      <c r="A35" s="31">
        <v>43498</v>
      </c>
      <c r="B35" s="36"/>
      <c r="C35" s="36">
        <v>12.92</v>
      </c>
      <c r="D35" s="12" t="s">
        <v>7</v>
      </c>
      <c r="E35" s="6" t="s">
        <v>35</v>
      </c>
      <c r="F35" s="6" t="s">
        <v>49</v>
      </c>
      <c r="G35" s="6" t="s">
        <v>85</v>
      </c>
      <c r="H35" s="6" t="s">
        <v>48</v>
      </c>
      <c r="I35" s="13" t="s">
        <v>5</v>
      </c>
    </row>
    <row r="36" spans="1:10" s="37" customFormat="1">
      <c r="A36" s="31">
        <v>43500</v>
      </c>
      <c r="B36" s="36"/>
      <c r="C36" s="36">
        <v>7</v>
      </c>
      <c r="D36" s="12" t="s">
        <v>7</v>
      </c>
      <c r="E36" s="6" t="s">
        <v>35</v>
      </c>
      <c r="F36" s="6" t="s">
        <v>49</v>
      </c>
      <c r="G36" s="6" t="s">
        <v>85</v>
      </c>
      <c r="H36" s="6" t="s">
        <v>48</v>
      </c>
      <c r="I36" s="13" t="s">
        <v>5</v>
      </c>
    </row>
    <row r="37" spans="1:10" s="37" customFormat="1" ht="30">
      <c r="A37" s="31">
        <v>43501</v>
      </c>
      <c r="B37" s="36"/>
      <c r="C37" s="36">
        <v>25</v>
      </c>
      <c r="D37" s="12" t="s">
        <v>7</v>
      </c>
      <c r="E37" s="6" t="s">
        <v>69</v>
      </c>
      <c r="F37" s="6" t="s">
        <v>65</v>
      </c>
      <c r="G37" s="6" t="s">
        <v>85</v>
      </c>
      <c r="H37" s="6" t="s">
        <v>66</v>
      </c>
      <c r="I37" s="13">
        <v>2019009</v>
      </c>
    </row>
    <row r="38" spans="1:10" s="37" customFormat="1" ht="30">
      <c r="A38" s="31">
        <v>43501</v>
      </c>
      <c r="B38" s="36"/>
      <c r="C38" s="36">
        <v>15</v>
      </c>
      <c r="D38" s="12" t="s">
        <v>7</v>
      </c>
      <c r="E38" s="6" t="s">
        <v>71</v>
      </c>
      <c r="F38" s="6" t="s">
        <v>65</v>
      </c>
      <c r="G38" s="6" t="s">
        <v>85</v>
      </c>
      <c r="H38" s="6" t="s">
        <v>66</v>
      </c>
      <c r="I38" s="13">
        <v>2019010</v>
      </c>
    </row>
    <row r="39" spans="1:10" s="37" customFormat="1" ht="30">
      <c r="A39" s="31">
        <v>43501</v>
      </c>
      <c r="B39" s="36"/>
      <c r="C39" s="36">
        <v>15</v>
      </c>
      <c r="D39" s="12" t="s">
        <v>7</v>
      </c>
      <c r="E39" s="6" t="s">
        <v>70</v>
      </c>
      <c r="F39" s="6" t="s">
        <v>65</v>
      </c>
      <c r="G39" s="6" t="s">
        <v>85</v>
      </c>
      <c r="H39" s="6" t="s">
        <v>66</v>
      </c>
      <c r="I39" s="38">
        <v>2019011</v>
      </c>
    </row>
    <row r="40" spans="1:10" s="37" customFormat="1">
      <c r="A40" s="31">
        <v>43502</v>
      </c>
      <c r="B40" s="36">
        <v>25.68</v>
      </c>
      <c r="C40" s="36"/>
      <c r="D40" s="12" t="s">
        <v>45</v>
      </c>
      <c r="E40" s="6" t="s">
        <v>35</v>
      </c>
      <c r="F40" s="6" t="s">
        <v>64</v>
      </c>
      <c r="G40" s="6" t="s">
        <v>85</v>
      </c>
      <c r="H40" s="6" t="s">
        <v>48</v>
      </c>
      <c r="I40" s="13">
        <v>2019008</v>
      </c>
    </row>
    <row r="41" spans="1:10" s="37" customFormat="1" ht="30">
      <c r="A41" s="31">
        <v>43502</v>
      </c>
      <c r="B41" s="36"/>
      <c r="C41" s="36">
        <v>15</v>
      </c>
      <c r="D41" s="12" t="s">
        <v>7</v>
      </c>
      <c r="E41" s="6" t="s">
        <v>67</v>
      </c>
      <c r="F41" s="6" t="s">
        <v>65</v>
      </c>
      <c r="G41" s="6" t="s">
        <v>85</v>
      </c>
      <c r="H41" s="6" t="s">
        <v>66</v>
      </c>
      <c r="I41" s="13">
        <v>2019012</v>
      </c>
    </row>
    <row r="42" spans="1:10" s="37" customFormat="1" ht="30">
      <c r="A42" s="31">
        <v>43502</v>
      </c>
      <c r="B42" s="36"/>
      <c r="C42" s="36">
        <v>15</v>
      </c>
      <c r="D42" s="12" t="s">
        <v>7</v>
      </c>
      <c r="E42" s="6" t="s">
        <v>68</v>
      </c>
      <c r="F42" s="6" t="s">
        <v>65</v>
      </c>
      <c r="G42" s="6" t="s">
        <v>85</v>
      </c>
      <c r="H42" s="6" t="s">
        <v>66</v>
      </c>
      <c r="I42" s="13">
        <v>2019013</v>
      </c>
    </row>
    <row r="43" spans="1:10" s="37" customFormat="1">
      <c r="A43" s="31">
        <v>43503</v>
      </c>
      <c r="B43" s="36">
        <v>526.51</v>
      </c>
      <c r="C43" s="36"/>
      <c r="D43" s="12" t="s">
        <v>62</v>
      </c>
      <c r="E43" s="6" t="s">
        <v>46</v>
      </c>
      <c r="F43" s="6" t="s">
        <v>63</v>
      </c>
      <c r="G43" s="6" t="s">
        <v>85</v>
      </c>
      <c r="H43" s="6" t="s">
        <v>48</v>
      </c>
      <c r="I43" s="13">
        <v>2019006</v>
      </c>
    </row>
    <row r="44" spans="1:10" s="37" customFormat="1">
      <c r="A44" s="31">
        <v>43503</v>
      </c>
      <c r="B44" s="36"/>
      <c r="C44" s="36">
        <v>6.36</v>
      </c>
      <c r="D44" s="12" t="s">
        <v>7</v>
      </c>
      <c r="E44" s="6" t="s">
        <v>35</v>
      </c>
      <c r="F44" s="6" t="s">
        <v>49</v>
      </c>
      <c r="G44" s="6" t="s">
        <v>85</v>
      </c>
      <c r="H44" s="6" t="s">
        <v>48</v>
      </c>
      <c r="I44" s="13" t="s">
        <v>5</v>
      </c>
    </row>
    <row r="45" spans="1:10" s="37" customFormat="1" ht="30">
      <c r="A45" s="39">
        <v>43504</v>
      </c>
      <c r="B45" s="40"/>
      <c r="C45" s="40">
        <v>10</v>
      </c>
      <c r="D45" s="40" t="s">
        <v>7</v>
      </c>
      <c r="E45" s="11" t="s">
        <v>44</v>
      </c>
      <c r="F45" s="11" t="s">
        <v>72</v>
      </c>
      <c r="G45" s="11" t="s">
        <v>5</v>
      </c>
      <c r="H45" s="11" t="s">
        <v>5</v>
      </c>
      <c r="I45" s="13">
        <v>2019006</v>
      </c>
      <c r="J45" s="11"/>
    </row>
    <row r="46" spans="1:10" s="37" customFormat="1">
      <c r="A46" s="31">
        <v>43504</v>
      </c>
      <c r="B46" s="36">
        <v>160.49</v>
      </c>
      <c r="C46" s="36"/>
      <c r="D46" s="12" t="s">
        <v>62</v>
      </c>
      <c r="E46" s="6" t="s">
        <v>46</v>
      </c>
      <c r="F46" s="6" t="s">
        <v>63</v>
      </c>
      <c r="G46" s="6" t="s">
        <v>85</v>
      </c>
      <c r="H46" s="6" t="s">
        <v>48</v>
      </c>
      <c r="I46" s="13">
        <v>2019007</v>
      </c>
    </row>
    <row r="47" spans="1:10" s="37" customFormat="1" ht="75">
      <c r="A47" s="39">
        <v>43504</v>
      </c>
      <c r="B47" s="40">
        <v>10</v>
      </c>
      <c r="C47" s="40"/>
      <c r="D47" s="40" t="s">
        <v>73</v>
      </c>
      <c r="E47" s="11" t="s">
        <v>44</v>
      </c>
      <c r="F47" s="11" t="s">
        <v>74</v>
      </c>
      <c r="G47" s="11" t="s">
        <v>5</v>
      </c>
      <c r="H47" s="11" t="s">
        <v>5</v>
      </c>
      <c r="I47" s="13" t="s">
        <v>5</v>
      </c>
      <c r="J47" s="11"/>
    </row>
    <row r="48" spans="1:10" s="11" customFormat="1" ht="30">
      <c r="A48" s="39">
        <v>43505</v>
      </c>
      <c r="B48" s="40">
        <v>30</v>
      </c>
      <c r="C48" s="40"/>
      <c r="D48" s="40" t="s">
        <v>75</v>
      </c>
      <c r="E48" s="11" t="s">
        <v>76</v>
      </c>
      <c r="F48" s="11" t="s">
        <v>77</v>
      </c>
      <c r="G48" s="6" t="s">
        <v>85</v>
      </c>
      <c r="H48" s="11" t="s">
        <v>5</v>
      </c>
      <c r="I48" s="13"/>
    </row>
    <row r="49" spans="1:10" s="11" customFormat="1" ht="30">
      <c r="A49" s="39">
        <v>43507</v>
      </c>
      <c r="B49" s="40"/>
      <c r="C49" s="40">
        <v>30</v>
      </c>
      <c r="D49" s="40" t="s">
        <v>7</v>
      </c>
      <c r="E49" s="11" t="s">
        <v>80</v>
      </c>
      <c r="F49" s="11" t="s">
        <v>65</v>
      </c>
      <c r="G49" s="6" t="s">
        <v>85</v>
      </c>
      <c r="H49" s="11" t="s">
        <v>66</v>
      </c>
      <c r="I49" s="13">
        <v>2019014</v>
      </c>
    </row>
    <row r="50" spans="1:10" s="11" customFormat="1" ht="30">
      <c r="A50" s="39">
        <v>43522</v>
      </c>
      <c r="B50" s="40"/>
      <c r="C50" s="40">
        <v>15</v>
      </c>
      <c r="D50" s="40" t="s">
        <v>7</v>
      </c>
      <c r="E50" s="11" t="s">
        <v>116</v>
      </c>
      <c r="F50" s="11" t="s">
        <v>65</v>
      </c>
      <c r="G50" s="11" t="s">
        <v>118</v>
      </c>
      <c r="H50" s="11" t="s">
        <v>66</v>
      </c>
      <c r="I50" s="13">
        <v>2019016</v>
      </c>
    </row>
    <row r="51" spans="1:10" s="11" customFormat="1" ht="30">
      <c r="A51" s="39">
        <v>43523</v>
      </c>
      <c r="B51" s="40"/>
      <c r="C51" s="40">
        <v>10</v>
      </c>
      <c r="D51" s="40" t="s">
        <v>7</v>
      </c>
      <c r="E51" s="11" t="s">
        <v>93</v>
      </c>
      <c r="F51" s="11" t="s">
        <v>65</v>
      </c>
      <c r="G51" s="11" t="s">
        <v>118</v>
      </c>
      <c r="H51" s="11" t="s">
        <v>66</v>
      </c>
      <c r="I51" s="13">
        <v>2019017</v>
      </c>
    </row>
    <row r="52" spans="1:10" s="11" customFormat="1">
      <c r="A52" s="39">
        <v>43524</v>
      </c>
      <c r="B52" s="40">
        <v>7.37</v>
      </c>
      <c r="C52" s="40"/>
      <c r="D52" s="40" t="s">
        <v>59</v>
      </c>
      <c r="E52" s="11" t="s">
        <v>35</v>
      </c>
      <c r="F52" s="11" t="s">
        <v>89</v>
      </c>
      <c r="G52" s="11" t="s">
        <v>118</v>
      </c>
      <c r="H52" s="11" t="s">
        <v>57</v>
      </c>
      <c r="I52" s="41">
        <v>2019015</v>
      </c>
    </row>
    <row r="53" spans="1:10" s="11" customFormat="1">
      <c r="A53" s="39">
        <v>43524</v>
      </c>
      <c r="B53" s="40"/>
      <c r="C53" s="40">
        <v>33</v>
      </c>
      <c r="D53" s="40" t="s">
        <v>7</v>
      </c>
      <c r="E53" s="11" t="s">
        <v>35</v>
      </c>
      <c r="F53" s="11" t="s">
        <v>87</v>
      </c>
      <c r="G53" s="11" t="s">
        <v>118</v>
      </c>
      <c r="H53" s="11" t="s">
        <v>88</v>
      </c>
      <c r="I53" s="13" t="s">
        <v>5</v>
      </c>
    </row>
    <row r="54" spans="1:10" s="11" customFormat="1">
      <c r="A54" s="39">
        <v>43524</v>
      </c>
      <c r="B54" s="40"/>
      <c r="C54" s="40">
        <v>33</v>
      </c>
      <c r="D54" s="40" t="s">
        <v>7</v>
      </c>
      <c r="E54" s="11" t="s">
        <v>35</v>
      </c>
      <c r="F54" s="11" t="s">
        <v>87</v>
      </c>
      <c r="G54" s="11" t="s">
        <v>118</v>
      </c>
      <c r="H54" s="11" t="s">
        <v>88</v>
      </c>
      <c r="I54" s="13" t="s">
        <v>5</v>
      </c>
    </row>
    <row r="55" spans="1:10" s="11" customFormat="1">
      <c r="A55" s="39">
        <v>43524</v>
      </c>
      <c r="B55" s="40"/>
      <c r="C55" s="40">
        <v>16.600000000000001</v>
      </c>
      <c r="D55" s="40" t="s">
        <v>7</v>
      </c>
      <c r="E55" s="11" t="s">
        <v>35</v>
      </c>
      <c r="F55" s="11" t="s">
        <v>49</v>
      </c>
      <c r="G55" s="11" t="s">
        <v>118</v>
      </c>
      <c r="H55" s="11" t="s">
        <v>48</v>
      </c>
      <c r="I55" s="41" t="s">
        <v>5</v>
      </c>
    </row>
    <row r="56" spans="1:10" s="11" customFormat="1">
      <c r="A56" s="39">
        <v>43528</v>
      </c>
      <c r="B56" s="40">
        <v>188.75</v>
      </c>
      <c r="C56" s="40"/>
      <c r="D56" s="40" t="s">
        <v>73</v>
      </c>
      <c r="E56" s="11" t="s">
        <v>76</v>
      </c>
      <c r="F56" s="11" t="s">
        <v>90</v>
      </c>
      <c r="G56" s="11" t="s">
        <v>118</v>
      </c>
      <c r="H56" s="11" t="s">
        <v>91</v>
      </c>
      <c r="I56" s="41">
        <v>2019019</v>
      </c>
      <c r="J56" s="11" t="s">
        <v>92</v>
      </c>
    </row>
    <row r="57" spans="1:10" s="11" customFormat="1" ht="45">
      <c r="A57" s="31">
        <v>43530</v>
      </c>
      <c r="B57" s="36"/>
      <c r="C57" s="36">
        <v>10.5</v>
      </c>
      <c r="D57" s="12" t="s">
        <v>7</v>
      </c>
      <c r="E57" s="6" t="s">
        <v>78</v>
      </c>
      <c r="F57" s="6" t="s">
        <v>79</v>
      </c>
      <c r="G57" s="11" t="s">
        <v>118</v>
      </c>
      <c r="H57" s="6" t="s">
        <v>5</v>
      </c>
      <c r="I57" s="13">
        <v>2019007</v>
      </c>
      <c r="J57" s="37"/>
    </row>
    <row r="58" spans="1:10" s="11" customFormat="1" ht="30">
      <c r="A58" s="31">
        <v>43530</v>
      </c>
      <c r="B58" s="10"/>
      <c r="C58" s="10">
        <v>41.39</v>
      </c>
      <c r="D58" s="4" t="s">
        <v>7</v>
      </c>
      <c r="E58" s="9" t="s">
        <v>44</v>
      </c>
      <c r="F58" s="7" t="s">
        <v>40</v>
      </c>
      <c r="G58" s="11" t="s">
        <v>118</v>
      </c>
      <c r="H58" s="9" t="s">
        <v>34</v>
      </c>
      <c r="I58" s="14" t="s">
        <v>5</v>
      </c>
      <c r="J58" s="8"/>
    </row>
    <row r="59" spans="1:10" s="8" customFormat="1" ht="30">
      <c r="A59" s="31">
        <v>43530</v>
      </c>
      <c r="B59" s="10"/>
      <c r="C59" s="10">
        <v>3</v>
      </c>
      <c r="D59" s="4" t="s">
        <v>7</v>
      </c>
      <c r="E59" s="9" t="s">
        <v>39</v>
      </c>
      <c r="F59" s="7" t="s">
        <v>42</v>
      </c>
      <c r="G59" s="11" t="s">
        <v>118</v>
      </c>
      <c r="H59" s="9" t="s">
        <v>18</v>
      </c>
      <c r="I59" s="14" t="s">
        <v>5</v>
      </c>
    </row>
    <row r="60" spans="1:10" s="8" customFormat="1" ht="30">
      <c r="A60" s="31">
        <v>43530</v>
      </c>
      <c r="B60" s="10"/>
      <c r="C60" s="10">
        <v>13.75</v>
      </c>
      <c r="D60" s="4" t="s">
        <v>7</v>
      </c>
      <c r="E60" s="9" t="s">
        <v>38</v>
      </c>
      <c r="F60" s="7" t="s">
        <v>41</v>
      </c>
      <c r="G60" s="11" t="s">
        <v>118</v>
      </c>
      <c r="H60" s="9" t="s">
        <v>26</v>
      </c>
      <c r="I60" s="14" t="s">
        <v>5</v>
      </c>
    </row>
    <row r="61" spans="1:10" s="8" customFormat="1" ht="30">
      <c r="A61" s="31">
        <v>43530</v>
      </c>
      <c r="B61" s="10"/>
      <c r="C61" s="10">
        <v>5</v>
      </c>
      <c r="D61" s="4" t="s">
        <v>7</v>
      </c>
      <c r="E61" s="9" t="s">
        <v>43</v>
      </c>
      <c r="F61" s="7" t="s">
        <v>42</v>
      </c>
      <c r="G61" s="11" t="s">
        <v>118</v>
      </c>
      <c r="H61" s="9" t="s">
        <v>18</v>
      </c>
      <c r="I61" s="14" t="s">
        <v>5</v>
      </c>
    </row>
    <row r="62" spans="1:10" s="8" customFormat="1">
      <c r="A62" s="31">
        <v>43530</v>
      </c>
      <c r="B62" s="10"/>
      <c r="C62" s="10">
        <v>0.45</v>
      </c>
      <c r="D62" s="4" t="s">
        <v>7</v>
      </c>
      <c r="E62" s="9" t="s">
        <v>58</v>
      </c>
      <c r="F62" s="7" t="s">
        <v>95</v>
      </c>
      <c r="G62" s="11" t="s">
        <v>118</v>
      </c>
      <c r="H62" s="9" t="s">
        <v>18</v>
      </c>
      <c r="I62" s="14" t="s">
        <v>5</v>
      </c>
    </row>
    <row r="63" spans="1:10" s="8" customFormat="1" ht="45">
      <c r="A63" s="39">
        <v>43530</v>
      </c>
      <c r="B63" s="40"/>
      <c r="C63" s="40">
        <v>296.35000000000002</v>
      </c>
      <c r="D63" s="40" t="s">
        <v>7</v>
      </c>
      <c r="E63" s="11" t="s">
        <v>76</v>
      </c>
      <c r="F63" s="11" t="s">
        <v>83</v>
      </c>
      <c r="G63" s="11" t="s">
        <v>118</v>
      </c>
      <c r="H63" s="11" t="s">
        <v>48</v>
      </c>
      <c r="I63" s="41" t="s">
        <v>5</v>
      </c>
      <c r="J63" s="11"/>
    </row>
    <row r="64" spans="1:10" s="11" customFormat="1">
      <c r="A64" s="31">
        <v>43530</v>
      </c>
      <c r="B64" s="36"/>
      <c r="C64" s="36">
        <v>132.66999999999999</v>
      </c>
      <c r="D64" s="12" t="s">
        <v>7</v>
      </c>
      <c r="E64" s="6" t="s">
        <v>44</v>
      </c>
      <c r="F64" s="6" t="s">
        <v>51</v>
      </c>
      <c r="G64" s="11" t="s">
        <v>118</v>
      </c>
      <c r="H64" s="6" t="s">
        <v>5</v>
      </c>
      <c r="I64" s="13" t="s">
        <v>5</v>
      </c>
      <c r="J64" s="37"/>
    </row>
    <row r="65" spans="1:10" s="37" customFormat="1">
      <c r="A65" s="31">
        <v>43530</v>
      </c>
      <c r="B65" s="12"/>
      <c r="C65" s="12">
        <v>97.2</v>
      </c>
      <c r="D65" s="12" t="s">
        <v>7</v>
      </c>
      <c r="E65" s="6" t="s">
        <v>44</v>
      </c>
      <c r="F65" s="6" t="s">
        <v>49</v>
      </c>
      <c r="G65" s="11" t="s">
        <v>118</v>
      </c>
      <c r="H65" s="6" t="s">
        <v>48</v>
      </c>
      <c r="I65" s="13" t="s">
        <v>5</v>
      </c>
      <c r="J65" s="6"/>
    </row>
    <row r="66" spans="1:10" s="37" customFormat="1">
      <c r="A66" s="39">
        <v>43532</v>
      </c>
      <c r="B66" s="40">
        <v>135</v>
      </c>
      <c r="C66" s="40"/>
      <c r="D66" s="40" t="s">
        <v>130</v>
      </c>
      <c r="E66" s="11" t="s">
        <v>46</v>
      </c>
      <c r="F66" s="11" t="s">
        <v>90</v>
      </c>
      <c r="G66" s="11" t="s">
        <v>118</v>
      </c>
      <c r="H66" s="11" t="s">
        <v>91</v>
      </c>
      <c r="I66" s="41">
        <v>2019018</v>
      </c>
      <c r="J66" s="11" t="s">
        <v>92</v>
      </c>
    </row>
    <row r="67" spans="1:10" s="6" customFormat="1">
      <c r="A67" s="31">
        <v>43532</v>
      </c>
      <c r="B67" s="12">
        <v>11.56</v>
      </c>
      <c r="C67" s="12"/>
      <c r="D67" s="12" t="s">
        <v>96</v>
      </c>
      <c r="E67" s="6" t="s">
        <v>76</v>
      </c>
      <c r="F67" s="6" t="s">
        <v>97</v>
      </c>
      <c r="G67" s="11" t="s">
        <v>118</v>
      </c>
      <c r="H67" s="6" t="s">
        <v>66</v>
      </c>
      <c r="I67" s="13">
        <v>2019020</v>
      </c>
    </row>
    <row r="68" spans="1:10" s="6" customFormat="1">
      <c r="A68" s="31">
        <v>43532</v>
      </c>
      <c r="B68" s="12">
        <v>153</v>
      </c>
      <c r="C68" s="12"/>
      <c r="D68" s="12" t="s">
        <v>73</v>
      </c>
      <c r="E68" s="6" t="s">
        <v>76</v>
      </c>
      <c r="F68" s="6" t="s">
        <v>90</v>
      </c>
      <c r="G68" s="11" t="s">
        <v>118</v>
      </c>
      <c r="H68" s="6" t="s">
        <v>91</v>
      </c>
      <c r="I68" s="13">
        <v>2019022</v>
      </c>
      <c r="J68" s="6" t="s">
        <v>92</v>
      </c>
    </row>
    <row r="69" spans="1:10" s="6" customFormat="1" ht="30">
      <c r="A69" s="39">
        <v>43538</v>
      </c>
      <c r="B69" s="40"/>
      <c r="C69" s="40">
        <v>67.19</v>
      </c>
      <c r="D69" s="40" t="s">
        <v>154</v>
      </c>
      <c r="E69" s="11" t="s">
        <v>76</v>
      </c>
      <c r="F69" s="11" t="s">
        <v>101</v>
      </c>
      <c r="G69" s="11" t="s">
        <v>118</v>
      </c>
      <c r="H69" s="11" t="s">
        <v>102</v>
      </c>
      <c r="I69" s="41" t="s">
        <v>5</v>
      </c>
      <c r="J69" s="11"/>
    </row>
    <row r="70" spans="1:10" s="11" customFormat="1" ht="30">
      <c r="A70" s="39">
        <v>43539</v>
      </c>
      <c r="B70" s="40">
        <v>40.409999999999997</v>
      </c>
      <c r="C70" s="40"/>
      <c r="D70" s="40" t="s">
        <v>94</v>
      </c>
      <c r="E70" s="11" t="s">
        <v>46</v>
      </c>
      <c r="F70" s="11" t="s">
        <v>120</v>
      </c>
      <c r="G70" s="11" t="s">
        <v>118</v>
      </c>
      <c r="H70" s="11" t="s">
        <v>91</v>
      </c>
      <c r="I70" s="42" t="s">
        <v>119</v>
      </c>
      <c r="J70" s="11" t="s">
        <v>92</v>
      </c>
    </row>
    <row r="71" spans="1:10" s="11" customFormat="1" ht="30">
      <c r="A71" s="39">
        <v>43539</v>
      </c>
      <c r="B71" s="40">
        <v>12</v>
      </c>
      <c r="C71" s="40"/>
      <c r="D71" s="40" t="s">
        <v>121</v>
      </c>
      <c r="E71" s="11" t="s">
        <v>46</v>
      </c>
      <c r="F71" s="11" t="s">
        <v>120</v>
      </c>
      <c r="G71" s="11" t="s">
        <v>118</v>
      </c>
      <c r="H71" s="11" t="s">
        <v>91</v>
      </c>
      <c r="I71" s="42" t="s">
        <v>119</v>
      </c>
      <c r="J71" s="11" t="s">
        <v>92</v>
      </c>
    </row>
    <row r="72" spans="1:10" s="11" customFormat="1" ht="30">
      <c r="A72" s="39">
        <v>43539</v>
      </c>
      <c r="B72" s="40">
        <v>1000</v>
      </c>
      <c r="C72" s="40"/>
      <c r="D72" s="40" t="s">
        <v>98</v>
      </c>
      <c r="E72" s="11" t="s">
        <v>76</v>
      </c>
      <c r="F72" s="11" t="s">
        <v>99</v>
      </c>
      <c r="G72" s="11" t="s">
        <v>118</v>
      </c>
      <c r="H72" s="11" t="s">
        <v>5</v>
      </c>
      <c r="I72" s="41" t="s">
        <v>5</v>
      </c>
    </row>
    <row r="73" spans="1:10" s="11" customFormat="1" ht="30">
      <c r="A73" s="39">
        <v>43539</v>
      </c>
      <c r="B73" s="40"/>
      <c r="C73" s="40">
        <v>1000</v>
      </c>
      <c r="D73" s="40" t="s">
        <v>100</v>
      </c>
      <c r="E73" s="11" t="s">
        <v>76</v>
      </c>
      <c r="F73" s="11" t="s">
        <v>99</v>
      </c>
      <c r="G73" s="11" t="s">
        <v>129</v>
      </c>
      <c r="H73" s="11" t="s">
        <v>5</v>
      </c>
      <c r="I73" s="41" t="s">
        <v>5</v>
      </c>
    </row>
    <row r="74" spans="1:10" s="11" customFormat="1" ht="30">
      <c r="A74" s="39">
        <v>43539</v>
      </c>
      <c r="B74" s="40"/>
      <c r="C74" s="40">
        <v>9</v>
      </c>
      <c r="D74" s="40" t="s">
        <v>103</v>
      </c>
      <c r="E74" s="11" t="s">
        <v>76</v>
      </c>
      <c r="F74" s="11" t="s">
        <v>104</v>
      </c>
      <c r="G74" s="11" t="s">
        <v>118</v>
      </c>
      <c r="H74" s="11" t="s">
        <v>5</v>
      </c>
      <c r="I74" s="41"/>
    </row>
    <row r="75" spans="1:10" s="11" customFormat="1">
      <c r="A75" s="39">
        <v>43540</v>
      </c>
      <c r="B75" s="40"/>
      <c r="C75" s="40">
        <v>58.04</v>
      </c>
      <c r="D75" s="40" t="s">
        <v>7</v>
      </c>
      <c r="E75" s="11" t="s">
        <v>35</v>
      </c>
      <c r="F75" s="11" t="s">
        <v>87</v>
      </c>
      <c r="G75" s="11" t="s">
        <v>118</v>
      </c>
      <c r="H75" s="11" t="s">
        <v>88</v>
      </c>
      <c r="I75" s="41" t="s">
        <v>5</v>
      </c>
    </row>
    <row r="76" spans="1:10" s="11" customFormat="1">
      <c r="A76" s="39">
        <v>43540</v>
      </c>
      <c r="B76" s="40">
        <v>33</v>
      </c>
      <c r="C76" s="40"/>
      <c r="D76" t="s">
        <v>106</v>
      </c>
      <c r="E76" s="11" t="s">
        <v>35</v>
      </c>
      <c r="F76" s="11" t="s">
        <v>105</v>
      </c>
      <c r="G76" s="11" t="s">
        <v>131</v>
      </c>
      <c r="H76" s="11" t="s">
        <v>88</v>
      </c>
      <c r="I76" s="41" t="s">
        <v>5</v>
      </c>
    </row>
    <row r="77" spans="1:10" s="11" customFormat="1">
      <c r="A77" s="39">
        <v>43540</v>
      </c>
      <c r="B77" s="40">
        <v>33</v>
      </c>
      <c r="C77" s="40"/>
      <c r="D77" t="s">
        <v>107</v>
      </c>
      <c r="E77" s="11" t="s">
        <v>35</v>
      </c>
      <c r="F77" s="11" t="s">
        <v>105</v>
      </c>
      <c r="G77" s="11" t="s">
        <v>131</v>
      </c>
      <c r="H77" s="11" t="s">
        <v>88</v>
      </c>
      <c r="I77" s="41" t="s">
        <v>5</v>
      </c>
    </row>
    <row r="78" spans="1:10" s="11" customFormat="1">
      <c r="A78" s="39">
        <v>43540</v>
      </c>
      <c r="B78" s="40">
        <v>16.5</v>
      </c>
      <c r="C78" s="40"/>
      <c r="D78" t="s">
        <v>108</v>
      </c>
      <c r="E78" s="11" t="s">
        <v>35</v>
      </c>
      <c r="F78" s="11" t="s">
        <v>105</v>
      </c>
      <c r="G78" s="11" t="s">
        <v>131</v>
      </c>
      <c r="H78" s="11" t="s">
        <v>88</v>
      </c>
      <c r="I78" s="41" t="s">
        <v>5</v>
      </c>
    </row>
    <row r="79" spans="1:10" s="11" customFormat="1">
      <c r="A79" s="39">
        <v>43540</v>
      </c>
      <c r="B79" s="40">
        <v>5.5</v>
      </c>
      <c r="C79" s="40"/>
      <c r="D79" t="s">
        <v>109</v>
      </c>
      <c r="E79" s="11" t="s">
        <v>35</v>
      </c>
      <c r="F79" s="11" t="s">
        <v>105</v>
      </c>
      <c r="G79" s="11" t="s">
        <v>131</v>
      </c>
      <c r="H79" s="11" t="s">
        <v>88</v>
      </c>
      <c r="I79" s="41" t="s">
        <v>5</v>
      </c>
    </row>
    <row r="80" spans="1:10" s="11" customFormat="1">
      <c r="A80" s="39">
        <v>43540</v>
      </c>
      <c r="B80" s="40">
        <v>5.5</v>
      </c>
      <c r="C80" s="40"/>
      <c r="D80" s="40" t="s">
        <v>110</v>
      </c>
      <c r="E80" s="11" t="s">
        <v>35</v>
      </c>
      <c r="F80" s="11" t="s">
        <v>105</v>
      </c>
      <c r="G80" s="11" t="s">
        <v>131</v>
      </c>
      <c r="H80" s="11" t="s">
        <v>88</v>
      </c>
      <c r="I80" s="41" t="s">
        <v>5</v>
      </c>
    </row>
    <row r="81" spans="1:9" s="11" customFormat="1">
      <c r="A81" s="39">
        <v>43540</v>
      </c>
      <c r="B81" s="40">
        <v>5.5</v>
      </c>
      <c r="C81" s="40"/>
      <c r="D81" t="s">
        <v>111</v>
      </c>
      <c r="E81" s="11" t="s">
        <v>35</v>
      </c>
      <c r="F81" s="11" t="s">
        <v>105</v>
      </c>
      <c r="G81" s="11" t="s">
        <v>131</v>
      </c>
      <c r="H81" s="11" t="s">
        <v>88</v>
      </c>
      <c r="I81" s="41" t="s">
        <v>5</v>
      </c>
    </row>
    <row r="82" spans="1:9" s="11" customFormat="1">
      <c r="A82" s="39">
        <v>43540</v>
      </c>
      <c r="B82" s="40">
        <v>5.5</v>
      </c>
      <c r="C82" s="40"/>
      <c r="D82" t="s">
        <v>112</v>
      </c>
      <c r="E82" s="11" t="s">
        <v>35</v>
      </c>
      <c r="F82" s="11" t="s">
        <v>105</v>
      </c>
      <c r="G82" s="11" t="s">
        <v>131</v>
      </c>
      <c r="H82" s="11" t="s">
        <v>88</v>
      </c>
      <c r="I82" s="41" t="s">
        <v>5</v>
      </c>
    </row>
    <row r="83" spans="1:9" s="11" customFormat="1">
      <c r="A83" s="39">
        <v>43540</v>
      </c>
      <c r="B83" s="40">
        <v>5.5</v>
      </c>
      <c r="C83" s="40"/>
      <c r="D83" t="s">
        <v>113</v>
      </c>
      <c r="E83" s="11" t="s">
        <v>35</v>
      </c>
      <c r="F83" s="11" t="s">
        <v>105</v>
      </c>
      <c r="G83" s="11" t="s">
        <v>131</v>
      </c>
      <c r="H83" s="11" t="s">
        <v>88</v>
      </c>
      <c r="I83" s="41" t="s">
        <v>5</v>
      </c>
    </row>
    <row r="84" spans="1:9" s="11" customFormat="1">
      <c r="A84" s="39">
        <v>43540</v>
      </c>
      <c r="B84" s="40">
        <v>5.5</v>
      </c>
      <c r="C84" s="40"/>
      <c r="D84" t="s">
        <v>114</v>
      </c>
      <c r="E84" s="11" t="s">
        <v>35</v>
      </c>
      <c r="F84" s="11" t="s">
        <v>105</v>
      </c>
      <c r="G84" s="11" t="s">
        <v>131</v>
      </c>
      <c r="H84" s="11" t="s">
        <v>88</v>
      </c>
      <c r="I84" s="41" t="s">
        <v>5</v>
      </c>
    </row>
    <row r="85" spans="1:9" s="11" customFormat="1">
      <c r="A85" s="39">
        <v>43540</v>
      </c>
      <c r="B85" s="40">
        <v>11</v>
      </c>
      <c r="C85" s="40"/>
      <c r="D85" t="s">
        <v>115</v>
      </c>
      <c r="E85" s="11" t="s">
        <v>35</v>
      </c>
      <c r="F85" s="11" t="s">
        <v>105</v>
      </c>
      <c r="G85" s="11" t="s">
        <v>131</v>
      </c>
      <c r="H85" s="11" t="s">
        <v>88</v>
      </c>
      <c r="I85" s="41" t="s">
        <v>5</v>
      </c>
    </row>
    <row r="86" spans="1:9" s="11" customFormat="1" ht="30">
      <c r="A86" s="39">
        <v>43540</v>
      </c>
      <c r="B86" s="40">
        <v>1000</v>
      </c>
      <c r="C86" s="40"/>
      <c r="D86" s="40" t="s">
        <v>98</v>
      </c>
      <c r="E86" s="11" t="s">
        <v>76</v>
      </c>
      <c r="F86" s="11" t="s">
        <v>99</v>
      </c>
      <c r="G86" s="11" t="s">
        <v>118</v>
      </c>
      <c r="H86" s="11" t="s">
        <v>5</v>
      </c>
      <c r="I86" s="41" t="s">
        <v>5</v>
      </c>
    </row>
    <row r="87" spans="1:9" s="11" customFormat="1" ht="30">
      <c r="A87" s="39">
        <v>43540</v>
      </c>
      <c r="B87" s="40"/>
      <c r="C87" s="40">
        <v>1000</v>
      </c>
      <c r="D87" s="40" t="s">
        <v>100</v>
      </c>
      <c r="E87" s="11" t="s">
        <v>76</v>
      </c>
      <c r="F87" s="11" t="s">
        <v>99</v>
      </c>
      <c r="G87" s="11" t="s">
        <v>129</v>
      </c>
      <c r="H87" s="11" t="s">
        <v>5</v>
      </c>
      <c r="I87" s="41" t="s">
        <v>5</v>
      </c>
    </row>
    <row r="88" spans="1:9" s="11" customFormat="1">
      <c r="A88" s="39">
        <v>43549</v>
      </c>
      <c r="B88" s="40"/>
      <c r="C88" s="40">
        <v>5.5</v>
      </c>
      <c r="D88" s="40" t="s">
        <v>7</v>
      </c>
      <c r="E88" s="11" t="s">
        <v>35</v>
      </c>
      <c r="F88" s="11" t="s">
        <v>58</v>
      </c>
      <c r="G88" s="11" t="s">
        <v>131</v>
      </c>
      <c r="H88" s="11" t="s">
        <v>88</v>
      </c>
      <c r="I88" s="41"/>
    </row>
    <row r="89" spans="1:9" s="11" customFormat="1" ht="30">
      <c r="A89" s="39">
        <v>43550</v>
      </c>
      <c r="B89" s="40">
        <v>3000</v>
      </c>
      <c r="C89" s="40"/>
      <c r="D89" s="40" t="s">
        <v>98</v>
      </c>
      <c r="E89" s="11" t="s">
        <v>76</v>
      </c>
      <c r="F89" s="11" t="s">
        <v>99</v>
      </c>
      <c r="G89" s="11" t="s">
        <v>131</v>
      </c>
      <c r="H89" s="11" t="s">
        <v>5</v>
      </c>
      <c r="I89" s="41" t="s">
        <v>5</v>
      </c>
    </row>
    <row r="90" spans="1:9" s="11" customFormat="1" ht="30">
      <c r="A90" s="39">
        <v>43550</v>
      </c>
      <c r="B90" s="40"/>
      <c r="C90" s="40">
        <v>3000</v>
      </c>
      <c r="D90" s="40" t="s">
        <v>100</v>
      </c>
      <c r="E90" s="11" t="s">
        <v>76</v>
      </c>
      <c r="F90" s="11" t="s">
        <v>99</v>
      </c>
      <c r="G90" s="11" t="s">
        <v>129</v>
      </c>
      <c r="H90" s="11" t="s">
        <v>5</v>
      </c>
      <c r="I90" s="41" t="s">
        <v>5</v>
      </c>
    </row>
    <row r="91" spans="1:9" s="11" customFormat="1">
      <c r="A91" s="39">
        <v>43550</v>
      </c>
      <c r="B91" s="40"/>
      <c r="C91" s="40">
        <v>0.01</v>
      </c>
      <c r="D91" s="40" t="s">
        <v>100</v>
      </c>
      <c r="E91" s="11" t="s">
        <v>35</v>
      </c>
      <c r="F91" s="11" t="s">
        <v>117</v>
      </c>
      <c r="G91" s="11" t="s">
        <v>129</v>
      </c>
      <c r="H91" s="11" t="s">
        <v>5</v>
      </c>
      <c r="I91" s="41" t="s">
        <v>5</v>
      </c>
    </row>
    <row r="92" spans="1:9" s="11" customFormat="1" ht="30">
      <c r="A92" s="39">
        <v>43551</v>
      </c>
      <c r="B92" s="40">
        <v>2000</v>
      </c>
      <c r="C92" s="40"/>
      <c r="D92" s="40" t="s">
        <v>98</v>
      </c>
      <c r="E92" s="11" t="s">
        <v>76</v>
      </c>
      <c r="F92" s="11" t="s">
        <v>99</v>
      </c>
      <c r="G92" s="11" t="s">
        <v>131</v>
      </c>
      <c r="H92" s="11" t="s">
        <v>5</v>
      </c>
      <c r="I92" s="41" t="s">
        <v>5</v>
      </c>
    </row>
    <row r="93" spans="1:9" s="11" customFormat="1" ht="30">
      <c r="A93" s="39">
        <v>43551</v>
      </c>
      <c r="B93" s="40"/>
      <c r="C93" s="40">
        <v>2000</v>
      </c>
      <c r="D93" s="40" t="s">
        <v>100</v>
      </c>
      <c r="E93" s="11" t="s">
        <v>76</v>
      </c>
      <c r="F93" s="11" t="s">
        <v>99</v>
      </c>
      <c r="G93" s="11" t="s">
        <v>129</v>
      </c>
      <c r="H93" s="11" t="s">
        <v>5</v>
      </c>
      <c r="I93" s="41" t="s">
        <v>5</v>
      </c>
    </row>
    <row r="94" spans="1:9" s="11" customFormat="1">
      <c r="A94" s="39">
        <v>43551</v>
      </c>
      <c r="B94" s="40"/>
      <c r="C94" s="40">
        <v>16.64</v>
      </c>
      <c r="D94" s="40" t="s">
        <v>100</v>
      </c>
      <c r="E94" s="11" t="s">
        <v>35</v>
      </c>
      <c r="F94" s="11" t="s">
        <v>36</v>
      </c>
      <c r="G94" s="11" t="s">
        <v>129</v>
      </c>
      <c r="H94" s="11" t="s">
        <v>37</v>
      </c>
      <c r="I94" s="41" t="s">
        <v>5</v>
      </c>
    </row>
    <row r="95" spans="1:9" s="11" customFormat="1" ht="30">
      <c r="A95" s="39">
        <v>43553</v>
      </c>
      <c r="B95" s="40">
        <v>500</v>
      </c>
      <c r="C95" s="40"/>
      <c r="D95" s="40" t="s">
        <v>98</v>
      </c>
      <c r="E95" s="11" t="s">
        <v>76</v>
      </c>
      <c r="F95" s="11" t="s">
        <v>99</v>
      </c>
      <c r="G95" s="11" t="s">
        <v>131</v>
      </c>
      <c r="H95" s="11" t="s">
        <v>5</v>
      </c>
      <c r="I95" s="41" t="s">
        <v>5</v>
      </c>
    </row>
    <row r="96" spans="1:9" s="11" customFormat="1" ht="30">
      <c r="A96" s="39">
        <v>43553</v>
      </c>
      <c r="B96" s="40"/>
      <c r="C96" s="40">
        <v>500</v>
      </c>
      <c r="D96" s="40" t="s">
        <v>100</v>
      </c>
      <c r="E96" s="11" t="s">
        <v>76</v>
      </c>
      <c r="F96" s="11" t="s">
        <v>99</v>
      </c>
      <c r="G96" s="11" t="s">
        <v>129</v>
      </c>
      <c r="H96" s="11" t="s">
        <v>5</v>
      </c>
      <c r="I96" s="41" t="s">
        <v>5</v>
      </c>
    </row>
    <row r="97" spans="1:10" s="11" customFormat="1">
      <c r="A97" s="39">
        <v>43558</v>
      </c>
      <c r="B97" s="40">
        <v>6</v>
      </c>
      <c r="C97" s="40"/>
      <c r="D97" s="40" t="s">
        <v>124</v>
      </c>
      <c r="E97" s="11" t="s">
        <v>46</v>
      </c>
      <c r="F97" s="11" t="s">
        <v>125</v>
      </c>
      <c r="G97" s="11" t="s">
        <v>157</v>
      </c>
      <c r="H97" s="11" t="s">
        <v>91</v>
      </c>
      <c r="I97" s="41">
        <v>2019021</v>
      </c>
      <c r="J97" s="11" t="s">
        <v>92</v>
      </c>
    </row>
    <row r="98" spans="1:10" s="11" customFormat="1">
      <c r="A98" s="39">
        <v>43558</v>
      </c>
      <c r="B98" s="40">
        <v>4</v>
      </c>
      <c r="C98" s="40"/>
      <c r="D98" s="40" t="s">
        <v>126</v>
      </c>
      <c r="E98" s="11" t="s">
        <v>46</v>
      </c>
      <c r="F98" s="11" t="s">
        <v>125</v>
      </c>
      <c r="G98" s="11" t="s">
        <v>157</v>
      </c>
      <c r="H98" s="11" t="s">
        <v>91</v>
      </c>
      <c r="I98" s="41">
        <v>2019021</v>
      </c>
      <c r="J98" s="11" t="s">
        <v>92</v>
      </c>
    </row>
    <row r="99" spans="1:10" s="11" customFormat="1">
      <c r="A99" s="39">
        <v>43559</v>
      </c>
      <c r="B99" s="40">
        <v>3</v>
      </c>
      <c r="C99" s="40"/>
      <c r="D99" s="40" t="s">
        <v>124</v>
      </c>
      <c r="E99" s="11" t="s">
        <v>46</v>
      </c>
      <c r="F99" s="11" t="s">
        <v>125</v>
      </c>
      <c r="G99" s="11" t="s">
        <v>157</v>
      </c>
      <c r="H99" s="11" t="s">
        <v>91</v>
      </c>
      <c r="I99" s="41">
        <v>2019021</v>
      </c>
      <c r="J99" s="11" t="s">
        <v>92</v>
      </c>
    </row>
    <row r="100" spans="1:10" s="11" customFormat="1" ht="30">
      <c r="A100" s="39">
        <v>43560</v>
      </c>
      <c r="B100" s="40">
        <v>235</v>
      </c>
      <c r="C100" s="40"/>
      <c r="D100" s="40" t="s">
        <v>98</v>
      </c>
      <c r="E100" s="11" t="s">
        <v>76</v>
      </c>
      <c r="F100" s="11" t="s">
        <v>99</v>
      </c>
      <c r="G100" s="11" t="s">
        <v>131</v>
      </c>
      <c r="H100" s="11" t="s">
        <v>5</v>
      </c>
      <c r="I100" s="41" t="s">
        <v>5</v>
      </c>
    </row>
    <row r="101" spans="1:10" s="11" customFormat="1" ht="30">
      <c r="A101" s="39">
        <v>43560</v>
      </c>
      <c r="B101" s="40"/>
      <c r="C101" s="40">
        <v>235</v>
      </c>
      <c r="D101" s="40" t="s">
        <v>100</v>
      </c>
      <c r="E101" s="11" t="s">
        <v>76</v>
      </c>
      <c r="F101" s="11" t="s">
        <v>99</v>
      </c>
      <c r="G101" s="11" t="s">
        <v>157</v>
      </c>
      <c r="H101" s="11" t="s">
        <v>5</v>
      </c>
      <c r="I101" s="41" t="s">
        <v>5</v>
      </c>
    </row>
    <row r="102" spans="1:10" s="11" customFormat="1">
      <c r="A102" s="39">
        <v>43560</v>
      </c>
      <c r="B102" s="40"/>
      <c r="C102" s="40">
        <v>9</v>
      </c>
      <c r="D102" s="40" t="s">
        <v>122</v>
      </c>
      <c r="E102" s="11" t="s">
        <v>76</v>
      </c>
      <c r="F102" s="11" t="s">
        <v>90</v>
      </c>
      <c r="G102" s="11" t="s">
        <v>157</v>
      </c>
      <c r="H102" s="11" t="s">
        <v>91</v>
      </c>
      <c r="I102" s="41" t="s">
        <v>5</v>
      </c>
    </row>
    <row r="103" spans="1:10" s="11" customFormat="1">
      <c r="A103" s="39">
        <v>43560</v>
      </c>
      <c r="B103" s="40"/>
      <c r="C103" s="40">
        <v>14</v>
      </c>
      <c r="D103" s="40" t="s">
        <v>123</v>
      </c>
      <c r="E103" s="11" t="s">
        <v>76</v>
      </c>
      <c r="F103" s="11" t="s">
        <v>90</v>
      </c>
      <c r="G103" s="11" t="s">
        <v>157</v>
      </c>
      <c r="H103" s="11" t="s">
        <v>91</v>
      </c>
      <c r="I103" s="41" t="s">
        <v>5</v>
      </c>
    </row>
    <row r="104" spans="1:10" s="11" customFormat="1">
      <c r="A104" s="39">
        <v>43569</v>
      </c>
      <c r="B104" s="40"/>
      <c r="C104" s="40">
        <v>2.09</v>
      </c>
      <c r="D104" s="40" t="s">
        <v>73</v>
      </c>
      <c r="E104" s="11" t="s">
        <v>35</v>
      </c>
      <c r="F104" s="11" t="s">
        <v>36</v>
      </c>
      <c r="G104" s="11" t="s">
        <v>157</v>
      </c>
      <c r="H104" s="11" t="s">
        <v>37</v>
      </c>
      <c r="I104" s="41" t="s">
        <v>5</v>
      </c>
    </row>
    <row r="105" spans="1:10" s="11" customFormat="1">
      <c r="A105" s="31">
        <v>43579</v>
      </c>
      <c r="B105" s="12"/>
      <c r="C105" s="12">
        <v>57</v>
      </c>
      <c r="D105" s="12" t="s">
        <v>146</v>
      </c>
      <c r="E105" s="6" t="s">
        <v>132</v>
      </c>
      <c r="F105" s="6" t="s">
        <v>133</v>
      </c>
      <c r="G105" s="11" t="s">
        <v>157</v>
      </c>
      <c r="H105" s="6" t="s">
        <v>91</v>
      </c>
      <c r="I105" s="13" t="s">
        <v>5</v>
      </c>
      <c r="J105" s="6"/>
    </row>
    <row r="106" spans="1:10" s="11" customFormat="1" ht="30">
      <c r="A106" s="31">
        <v>43582</v>
      </c>
      <c r="B106" s="12"/>
      <c r="C106" s="12">
        <v>15</v>
      </c>
      <c r="D106" s="12" t="s">
        <v>134</v>
      </c>
      <c r="E106" s="6" t="s">
        <v>136</v>
      </c>
      <c r="F106" s="6" t="s">
        <v>65</v>
      </c>
      <c r="G106" s="11" t="s">
        <v>159</v>
      </c>
      <c r="H106" s="6" t="s">
        <v>66</v>
      </c>
      <c r="I106" s="13">
        <v>2019024</v>
      </c>
      <c r="J106" s="6"/>
    </row>
    <row r="107" spans="1:10" s="11" customFormat="1" ht="30">
      <c r="A107" s="31">
        <v>43592</v>
      </c>
      <c r="B107" s="12"/>
      <c r="C107" s="12">
        <v>10</v>
      </c>
      <c r="D107" s="12" t="s">
        <v>145</v>
      </c>
      <c r="E107" s="6" t="s">
        <v>136</v>
      </c>
      <c r="F107" s="6" t="s">
        <v>135</v>
      </c>
      <c r="G107" s="11" t="s">
        <v>159</v>
      </c>
      <c r="H107" s="6" t="s">
        <v>66</v>
      </c>
      <c r="I107" s="13">
        <v>2019025</v>
      </c>
      <c r="J107" s="6"/>
    </row>
    <row r="108" spans="1:10" s="11" customFormat="1" ht="30">
      <c r="A108" s="31">
        <v>43592</v>
      </c>
      <c r="B108" s="12"/>
      <c r="C108" s="12">
        <v>25</v>
      </c>
      <c r="D108" s="12" t="s">
        <v>7</v>
      </c>
      <c r="E108" s="6" t="s">
        <v>137</v>
      </c>
      <c r="F108" s="6" t="s">
        <v>99</v>
      </c>
      <c r="G108" s="6" t="s">
        <v>156</v>
      </c>
      <c r="H108" s="6" t="s">
        <v>5</v>
      </c>
      <c r="I108" s="13" t="s">
        <v>5</v>
      </c>
      <c r="J108" s="6"/>
    </row>
    <row r="109" spans="1:10" s="11" customFormat="1">
      <c r="A109" s="31">
        <v>43595</v>
      </c>
      <c r="B109" s="12"/>
      <c r="C109" s="12">
        <v>4.5</v>
      </c>
      <c r="D109" s="12" t="s">
        <v>7</v>
      </c>
      <c r="E109" s="6" t="s">
        <v>143</v>
      </c>
      <c r="F109" s="6" t="s">
        <v>144</v>
      </c>
      <c r="G109" s="6" t="s">
        <v>156</v>
      </c>
      <c r="H109" s="6" t="s">
        <v>141</v>
      </c>
      <c r="I109" s="13" t="s">
        <v>5</v>
      </c>
      <c r="J109" s="6"/>
    </row>
    <row r="110" spans="1:10" s="11" customFormat="1" ht="45">
      <c r="A110" s="31">
        <v>43598</v>
      </c>
      <c r="B110" s="12"/>
      <c r="C110" s="12">
        <v>15</v>
      </c>
      <c r="D110" s="12" t="s">
        <v>147</v>
      </c>
      <c r="E110" s="6" t="s">
        <v>138</v>
      </c>
      <c r="F110" s="6" t="s">
        <v>142</v>
      </c>
      <c r="G110" s="11" t="s">
        <v>159</v>
      </c>
      <c r="H110" s="6" t="s">
        <v>66</v>
      </c>
      <c r="I110" s="13"/>
      <c r="J110" s="6"/>
    </row>
    <row r="111" spans="1:10" s="11" customFormat="1">
      <c r="A111" s="31">
        <v>43598</v>
      </c>
      <c r="B111" s="12">
        <v>71.22</v>
      </c>
      <c r="C111" s="12"/>
      <c r="D111" s="12" t="s">
        <v>139</v>
      </c>
      <c r="E111" s="6" t="s">
        <v>76</v>
      </c>
      <c r="F111" s="6" t="s">
        <v>140</v>
      </c>
      <c r="G111" s="6" t="s">
        <v>156</v>
      </c>
      <c r="H111" s="6" t="s">
        <v>141</v>
      </c>
      <c r="I111" s="13">
        <v>2019026</v>
      </c>
      <c r="J111" s="6"/>
    </row>
    <row r="112" spans="1:10" s="11" customFormat="1">
      <c r="A112" s="31">
        <v>43598</v>
      </c>
      <c r="B112" s="12"/>
      <c r="C112" s="12">
        <v>339.04</v>
      </c>
      <c r="D112" s="12" t="s">
        <v>146</v>
      </c>
      <c r="E112" s="6" t="s">
        <v>35</v>
      </c>
      <c r="F112" s="6" t="s">
        <v>144</v>
      </c>
      <c r="G112" s="6" t="s">
        <v>156</v>
      </c>
      <c r="H112" s="6" t="s">
        <v>141</v>
      </c>
      <c r="I112" s="13" t="s">
        <v>5</v>
      </c>
      <c r="J112" s="6"/>
    </row>
    <row r="113" spans="1:10" s="11" customFormat="1">
      <c r="A113" s="31">
        <v>43602</v>
      </c>
      <c r="B113" s="12"/>
      <c r="C113" s="12">
        <v>72.849999999999994</v>
      </c>
      <c r="D113" s="12" t="s">
        <v>146</v>
      </c>
      <c r="E113" s="6" t="s">
        <v>35</v>
      </c>
      <c r="F113" s="6" t="s">
        <v>144</v>
      </c>
      <c r="G113" s="6" t="s">
        <v>156</v>
      </c>
      <c r="H113" s="6" t="s">
        <v>141</v>
      </c>
      <c r="I113" s="13" t="s">
        <v>5</v>
      </c>
      <c r="J113" s="6"/>
    </row>
    <row r="114" spans="1:10" s="11" customFormat="1" ht="30">
      <c r="A114" s="31">
        <v>43602</v>
      </c>
      <c r="B114" s="12"/>
      <c r="C114" s="12">
        <v>15</v>
      </c>
      <c r="D114" s="12" t="s">
        <v>147</v>
      </c>
      <c r="E114" s="6" t="s">
        <v>148</v>
      </c>
      <c r="F114" s="6" t="s">
        <v>65</v>
      </c>
      <c r="G114" s="11" t="s">
        <v>159</v>
      </c>
      <c r="H114" s="6" t="s">
        <v>66</v>
      </c>
      <c r="I114" s="13"/>
      <c r="J114" s="6"/>
    </row>
    <row r="115" spans="1:10" s="11" customFormat="1" ht="30">
      <c r="A115" s="31">
        <v>43602</v>
      </c>
      <c r="B115" s="12"/>
      <c r="C115" s="12">
        <v>30</v>
      </c>
      <c r="D115" s="12" t="s">
        <v>146</v>
      </c>
      <c r="E115" s="6" t="s">
        <v>137</v>
      </c>
      <c r="F115" s="6" t="s">
        <v>99</v>
      </c>
      <c r="G115" s="6" t="s">
        <v>156</v>
      </c>
      <c r="H115" s="6" t="s">
        <v>5</v>
      </c>
      <c r="I115" s="13" t="s">
        <v>5</v>
      </c>
      <c r="J115" s="6"/>
    </row>
    <row r="116" spans="1:10" s="11" customFormat="1">
      <c r="A116" s="31">
        <v>43607</v>
      </c>
      <c r="B116" s="12"/>
      <c r="C116" s="12">
        <v>89.9</v>
      </c>
      <c r="D116" s="12" t="s">
        <v>146</v>
      </c>
      <c r="E116" s="6" t="s">
        <v>35</v>
      </c>
      <c r="F116" s="6" t="s">
        <v>144</v>
      </c>
      <c r="G116" s="6" t="s">
        <v>156</v>
      </c>
      <c r="H116" s="6" t="s">
        <v>141</v>
      </c>
      <c r="I116" s="13" t="s">
        <v>5</v>
      </c>
      <c r="J116" s="6"/>
    </row>
    <row r="117" spans="1:10" s="11" customFormat="1">
      <c r="A117" s="31">
        <v>43607</v>
      </c>
      <c r="B117" s="12"/>
      <c r="C117" s="12">
        <v>30.06</v>
      </c>
      <c r="D117" s="12" t="s">
        <v>146</v>
      </c>
      <c r="E117" s="6" t="s">
        <v>35</v>
      </c>
      <c r="F117" s="6" t="s">
        <v>144</v>
      </c>
      <c r="G117" s="6" t="s">
        <v>156</v>
      </c>
      <c r="H117" s="6" t="s">
        <v>141</v>
      </c>
      <c r="I117" s="13" t="s">
        <v>5</v>
      </c>
      <c r="J117" s="6"/>
    </row>
    <row r="118" spans="1:10" s="11" customFormat="1">
      <c r="A118" s="31">
        <v>43607</v>
      </c>
      <c r="B118" s="12"/>
      <c r="C118" s="12">
        <v>4.24</v>
      </c>
      <c r="D118" s="12" t="s">
        <v>146</v>
      </c>
      <c r="E118" s="6" t="s">
        <v>35</v>
      </c>
      <c r="F118" s="6" t="s">
        <v>144</v>
      </c>
      <c r="G118" s="6" t="s">
        <v>156</v>
      </c>
      <c r="H118" s="6" t="s">
        <v>141</v>
      </c>
      <c r="I118" s="13" t="s">
        <v>5</v>
      </c>
      <c r="J118" s="6"/>
    </row>
    <row r="119" spans="1:10" s="11" customFormat="1">
      <c r="A119" s="31">
        <v>43607</v>
      </c>
      <c r="B119" s="12"/>
      <c r="C119" s="12">
        <v>12.91</v>
      </c>
      <c r="D119" s="12" t="s">
        <v>146</v>
      </c>
      <c r="E119" s="6" t="s">
        <v>35</v>
      </c>
      <c r="F119" s="6" t="s">
        <v>144</v>
      </c>
      <c r="G119" s="6" t="s">
        <v>156</v>
      </c>
      <c r="H119" s="6" t="s">
        <v>141</v>
      </c>
      <c r="I119" s="13" t="s">
        <v>5</v>
      </c>
      <c r="J119" s="6"/>
    </row>
    <row r="120" spans="1:10" s="11" customFormat="1">
      <c r="A120" s="31">
        <v>43608</v>
      </c>
      <c r="B120" s="12">
        <v>129.96</v>
      </c>
      <c r="C120" s="12"/>
      <c r="D120" s="12" t="s">
        <v>62</v>
      </c>
      <c r="E120" s="6" t="s">
        <v>46</v>
      </c>
      <c r="F120" s="6" t="s">
        <v>151</v>
      </c>
      <c r="G120" s="6" t="s">
        <v>156</v>
      </c>
      <c r="H120" s="6" t="s">
        <v>141</v>
      </c>
      <c r="I120" s="13">
        <v>2019027</v>
      </c>
      <c r="J120" s="6"/>
    </row>
    <row r="121" spans="1:10" s="11" customFormat="1" ht="30">
      <c r="A121" s="31">
        <v>43623</v>
      </c>
      <c r="B121" s="12"/>
      <c r="C121" s="12">
        <v>40.35</v>
      </c>
      <c r="D121" s="12" t="s">
        <v>155</v>
      </c>
      <c r="E121" s="6" t="s">
        <v>76</v>
      </c>
      <c r="F121" s="11" t="s">
        <v>101</v>
      </c>
      <c r="G121" s="6" t="s">
        <v>201</v>
      </c>
      <c r="H121" s="6" t="s">
        <v>102</v>
      </c>
      <c r="I121" s="13" t="s">
        <v>5</v>
      </c>
      <c r="J121" s="6"/>
    </row>
    <row r="122" spans="1:10" s="11" customFormat="1" ht="30">
      <c r="A122" s="31">
        <v>43629</v>
      </c>
      <c r="B122" s="12"/>
      <c r="C122" s="12">
        <v>10</v>
      </c>
      <c r="D122" s="12" t="s">
        <v>154</v>
      </c>
      <c r="E122" s="6" t="s">
        <v>161</v>
      </c>
      <c r="F122" s="11" t="s">
        <v>162</v>
      </c>
      <c r="G122" s="6" t="s">
        <v>202</v>
      </c>
      <c r="H122" s="6" t="s">
        <v>66</v>
      </c>
      <c r="I122" s="13" t="s">
        <v>5</v>
      </c>
      <c r="J122" s="6"/>
    </row>
    <row r="123" spans="1:10" s="11" customFormat="1">
      <c r="A123" s="31">
        <v>43633</v>
      </c>
      <c r="B123" s="12">
        <v>18</v>
      </c>
      <c r="C123" s="12"/>
      <c r="D123" s="12" t="s">
        <v>163</v>
      </c>
      <c r="E123" s="6" t="s">
        <v>132</v>
      </c>
      <c r="F123" s="11" t="s">
        <v>164</v>
      </c>
      <c r="G123" s="6" t="s">
        <v>201</v>
      </c>
      <c r="H123" s="6" t="s">
        <v>66</v>
      </c>
      <c r="I123" s="13">
        <v>2019028</v>
      </c>
      <c r="J123" s="6"/>
    </row>
    <row r="124" spans="1:10" s="11" customFormat="1" ht="30">
      <c r="A124" s="31">
        <v>43634</v>
      </c>
      <c r="B124" s="12"/>
      <c r="C124" s="12">
        <v>10</v>
      </c>
      <c r="D124" s="12" t="s">
        <v>146</v>
      </c>
      <c r="E124" s="6" t="s">
        <v>165</v>
      </c>
      <c r="F124" s="11" t="s">
        <v>99</v>
      </c>
      <c r="G124" s="6" t="s">
        <v>201</v>
      </c>
      <c r="H124" s="6" t="s">
        <v>66</v>
      </c>
      <c r="I124" s="13" t="s">
        <v>5</v>
      </c>
      <c r="J124" s="6"/>
    </row>
    <row r="125" spans="1:10" s="11" customFormat="1">
      <c r="A125" s="31">
        <v>43634</v>
      </c>
      <c r="B125" s="12">
        <v>4.5</v>
      </c>
      <c r="C125" s="12"/>
      <c r="D125" s="12" t="s">
        <v>171</v>
      </c>
      <c r="E125" s="6" t="s">
        <v>76</v>
      </c>
      <c r="F125" s="11" t="s">
        <v>172</v>
      </c>
      <c r="G125" s="6" t="s">
        <v>201</v>
      </c>
      <c r="H125" s="6" t="s">
        <v>66</v>
      </c>
      <c r="I125" s="13" t="s">
        <v>5</v>
      </c>
      <c r="J125" s="6"/>
    </row>
    <row r="126" spans="1:10" s="11" customFormat="1">
      <c r="A126" s="31">
        <v>43634</v>
      </c>
      <c r="B126" s="12">
        <v>388</v>
      </c>
      <c r="C126" s="12"/>
      <c r="D126" s="12" t="s">
        <v>169</v>
      </c>
      <c r="E126" s="6" t="s">
        <v>132</v>
      </c>
      <c r="F126" s="11" t="s">
        <v>166</v>
      </c>
      <c r="G126" s="6" t="s">
        <v>201</v>
      </c>
      <c r="H126" s="6" t="s">
        <v>167</v>
      </c>
      <c r="I126" s="13">
        <v>2019029</v>
      </c>
      <c r="J126" s="6" t="s">
        <v>92</v>
      </c>
    </row>
    <row r="127" spans="1:10" s="11" customFormat="1">
      <c r="A127" s="31">
        <v>43634</v>
      </c>
      <c r="B127" s="12">
        <v>24.99</v>
      </c>
      <c r="C127" s="12"/>
      <c r="D127" s="12" t="s">
        <v>59</v>
      </c>
      <c r="E127" s="6" t="s">
        <v>35</v>
      </c>
      <c r="F127" s="11" t="s">
        <v>173</v>
      </c>
      <c r="G127" s="6" t="s">
        <v>201</v>
      </c>
      <c r="H127" s="6" t="s">
        <v>66</v>
      </c>
      <c r="I127" s="13">
        <v>2019030</v>
      </c>
      <c r="J127" s="6"/>
    </row>
    <row r="128" spans="1:10" s="11" customFormat="1">
      <c r="A128" s="31">
        <v>43635</v>
      </c>
      <c r="B128" s="12">
        <v>2.94</v>
      </c>
      <c r="C128" s="12"/>
      <c r="D128" s="12" t="s">
        <v>59</v>
      </c>
      <c r="E128" s="6" t="s">
        <v>35</v>
      </c>
      <c r="F128" s="11" t="s">
        <v>174</v>
      </c>
      <c r="G128" s="6" t="s">
        <v>201</v>
      </c>
      <c r="H128" s="6" t="s">
        <v>66</v>
      </c>
      <c r="I128" s="13">
        <v>2019037</v>
      </c>
      <c r="J128" s="6"/>
    </row>
    <row r="129" spans="1:10" s="11" customFormat="1">
      <c r="A129" s="31">
        <v>43636</v>
      </c>
      <c r="B129" s="12">
        <v>1.5</v>
      </c>
      <c r="C129" s="12"/>
      <c r="D129" s="12" t="s">
        <v>171</v>
      </c>
      <c r="E129" s="6" t="s">
        <v>76</v>
      </c>
      <c r="F129" s="11" t="s">
        <v>177</v>
      </c>
      <c r="G129" s="6" t="s">
        <v>201</v>
      </c>
      <c r="H129" s="6" t="s">
        <v>66</v>
      </c>
      <c r="I129" s="13">
        <v>2019033</v>
      </c>
      <c r="J129" s="6"/>
    </row>
    <row r="130" spans="1:10" s="11" customFormat="1">
      <c r="A130" s="31">
        <v>43636</v>
      </c>
      <c r="B130" s="12">
        <v>10.49</v>
      </c>
      <c r="C130" s="12"/>
      <c r="D130" s="12" t="s">
        <v>175</v>
      </c>
      <c r="E130" s="6" t="s">
        <v>132</v>
      </c>
      <c r="F130" s="11" t="s">
        <v>176</v>
      </c>
      <c r="G130" s="6" t="s">
        <v>201</v>
      </c>
      <c r="H130" s="6" t="s">
        <v>57</v>
      </c>
      <c r="I130" s="13">
        <v>2019032</v>
      </c>
      <c r="J130" s="6"/>
    </row>
    <row r="131" spans="1:10" s="11" customFormat="1">
      <c r="A131" s="31">
        <v>43636</v>
      </c>
      <c r="B131" s="12">
        <v>48.6</v>
      </c>
      <c r="C131" s="12"/>
      <c r="D131" s="12" t="s">
        <v>181</v>
      </c>
      <c r="E131" s="6" t="s">
        <v>132</v>
      </c>
      <c r="F131" s="11" t="s">
        <v>182</v>
      </c>
      <c r="G131" s="6" t="s">
        <v>201</v>
      </c>
      <c r="H131" s="6" t="s">
        <v>66</v>
      </c>
      <c r="I131" s="13">
        <v>2019034</v>
      </c>
      <c r="J131" s="6"/>
    </row>
    <row r="132" spans="1:10" s="11" customFormat="1">
      <c r="A132" s="31">
        <v>43636</v>
      </c>
      <c r="B132" s="12">
        <v>90.75</v>
      </c>
      <c r="C132" s="12"/>
      <c r="D132" s="12" t="s">
        <v>183</v>
      </c>
      <c r="E132" s="6" t="s">
        <v>132</v>
      </c>
      <c r="F132" s="11" t="s">
        <v>184</v>
      </c>
      <c r="G132" s="6" t="s">
        <v>201</v>
      </c>
      <c r="H132" s="6" t="s">
        <v>66</v>
      </c>
      <c r="I132" s="13">
        <v>2019035</v>
      </c>
      <c r="J132" s="6"/>
    </row>
    <row r="133" spans="1:10" s="11" customFormat="1">
      <c r="A133" s="31">
        <v>43636</v>
      </c>
      <c r="B133" s="12">
        <v>4</v>
      </c>
      <c r="C133" s="12"/>
      <c r="D133" s="12" t="s">
        <v>124</v>
      </c>
      <c r="E133" s="6" t="s">
        <v>46</v>
      </c>
      <c r="F133" s="11" t="s">
        <v>185</v>
      </c>
      <c r="G133" s="6" t="s">
        <v>201</v>
      </c>
      <c r="H133" s="6" t="s">
        <v>57</v>
      </c>
      <c r="I133" s="13">
        <v>2019036</v>
      </c>
      <c r="J133" s="6"/>
    </row>
    <row r="134" spans="1:10" s="11" customFormat="1">
      <c r="A134" s="31">
        <v>43637</v>
      </c>
      <c r="B134" s="12"/>
      <c r="C134" s="12">
        <v>4.43</v>
      </c>
      <c r="D134" s="12" t="s">
        <v>146</v>
      </c>
      <c r="E134" s="6" t="s">
        <v>171</v>
      </c>
      <c r="F134" s="11" t="s">
        <v>186</v>
      </c>
      <c r="G134" s="6" t="s">
        <v>201</v>
      </c>
      <c r="H134" s="6" t="s">
        <v>66</v>
      </c>
      <c r="I134" s="13" t="s">
        <v>5</v>
      </c>
      <c r="J134" s="6"/>
    </row>
    <row r="135" spans="1:10" s="11" customFormat="1">
      <c r="A135" s="31">
        <v>26.06</v>
      </c>
      <c r="B135" s="12">
        <v>640</v>
      </c>
      <c r="C135" s="12"/>
      <c r="D135" s="12" t="s">
        <v>146</v>
      </c>
      <c r="E135" s="6" t="s">
        <v>187</v>
      </c>
      <c r="F135" s="11" t="s">
        <v>188</v>
      </c>
      <c r="G135" s="6"/>
      <c r="H135" s="6" t="s">
        <v>66</v>
      </c>
      <c r="I135" s="13" t="s">
        <v>5</v>
      </c>
      <c r="J135" s="6"/>
    </row>
    <row r="136" spans="1:10" s="11" customFormat="1">
      <c r="A136" s="31">
        <v>43650</v>
      </c>
      <c r="B136" s="12"/>
      <c r="C136" s="12"/>
      <c r="D136" s="12" t="s">
        <v>170</v>
      </c>
      <c r="E136" s="6" t="s">
        <v>76</v>
      </c>
      <c r="F136" s="11" t="s">
        <v>168</v>
      </c>
      <c r="G136" s="6"/>
      <c r="H136" s="6" t="s">
        <v>66</v>
      </c>
      <c r="I136" s="13">
        <v>2010038</v>
      </c>
      <c r="J136" s="6"/>
    </row>
    <row r="137" spans="1:10" s="11" customFormat="1">
      <c r="A137" s="31">
        <v>43656</v>
      </c>
      <c r="B137" s="12">
        <v>5.95</v>
      </c>
      <c r="C137" s="12"/>
      <c r="D137" s="12" t="s">
        <v>45</v>
      </c>
      <c r="E137" s="6" t="s">
        <v>35</v>
      </c>
      <c r="F137" s="11" t="s">
        <v>204</v>
      </c>
      <c r="G137" s="6"/>
      <c r="H137" s="6" t="s">
        <v>66</v>
      </c>
      <c r="I137" s="13">
        <v>2019043</v>
      </c>
      <c r="J137" s="6"/>
    </row>
    <row r="138" spans="1:10" s="11" customFormat="1">
      <c r="A138" s="31">
        <v>43656</v>
      </c>
      <c r="B138" s="12">
        <v>15.72</v>
      </c>
      <c r="C138" s="12"/>
      <c r="D138" s="12" t="s">
        <v>103</v>
      </c>
      <c r="E138" s="6" t="s">
        <v>76</v>
      </c>
      <c r="F138" s="11" t="s">
        <v>193</v>
      </c>
      <c r="G138" s="6"/>
      <c r="H138" s="6" t="s">
        <v>66</v>
      </c>
      <c r="I138" s="13">
        <v>2019039</v>
      </c>
      <c r="J138" s="6"/>
    </row>
    <row r="139" spans="1:10" s="11" customFormat="1">
      <c r="A139" s="31">
        <v>43656</v>
      </c>
      <c r="B139" s="12">
        <v>16.989999999999998</v>
      </c>
      <c r="C139" s="12"/>
      <c r="D139" s="12" t="s">
        <v>103</v>
      </c>
      <c r="E139" s="6" t="s">
        <v>76</v>
      </c>
      <c r="F139" s="11" t="s">
        <v>194</v>
      </c>
      <c r="G139" s="6"/>
      <c r="H139" s="6" t="s">
        <v>66</v>
      </c>
      <c r="I139" s="13">
        <v>2019039</v>
      </c>
      <c r="J139" s="6"/>
    </row>
    <row r="140" spans="1:10" s="11" customFormat="1">
      <c r="A140" s="31">
        <v>43657</v>
      </c>
      <c r="B140" s="12">
        <v>2</v>
      </c>
      <c r="C140" s="12"/>
      <c r="D140" s="12" t="s">
        <v>171</v>
      </c>
      <c r="E140" s="6" t="s">
        <v>76</v>
      </c>
      <c r="F140" s="11" t="s">
        <v>186</v>
      </c>
      <c r="G140" s="6"/>
      <c r="H140" s="6" t="s">
        <v>66</v>
      </c>
      <c r="I140" s="13" t="s">
        <v>5</v>
      </c>
      <c r="J140" s="6"/>
    </row>
    <row r="141" spans="1:10" s="11" customFormat="1">
      <c r="A141" s="31">
        <v>43657</v>
      </c>
      <c r="B141" s="12">
        <v>3.78</v>
      </c>
      <c r="C141" s="12"/>
      <c r="D141" s="12" t="s">
        <v>195</v>
      </c>
      <c r="E141" s="6" t="s">
        <v>46</v>
      </c>
      <c r="F141" s="11" t="s">
        <v>196</v>
      </c>
      <c r="G141" s="6"/>
      <c r="H141" s="6" t="s">
        <v>66</v>
      </c>
      <c r="I141" s="13">
        <v>2019040</v>
      </c>
      <c r="J141" s="6"/>
    </row>
    <row r="142" spans="1:10" s="11" customFormat="1">
      <c r="A142" s="31">
        <v>43659</v>
      </c>
      <c r="B142" s="12">
        <v>75</v>
      </c>
      <c r="C142" s="12"/>
      <c r="D142" s="12" t="s">
        <v>191</v>
      </c>
      <c r="E142" s="6" t="s">
        <v>46</v>
      </c>
      <c r="F142" s="11" t="s">
        <v>192</v>
      </c>
      <c r="G142" s="6"/>
      <c r="H142" s="6" t="s">
        <v>66</v>
      </c>
      <c r="I142" s="13">
        <v>2019041</v>
      </c>
      <c r="J142" s="6"/>
    </row>
    <row r="143" spans="1:10" s="11" customFormat="1">
      <c r="A143" s="31">
        <v>43660</v>
      </c>
      <c r="B143" s="12">
        <v>227.15</v>
      </c>
      <c r="C143" s="12"/>
      <c r="D143" s="12" t="s">
        <v>62</v>
      </c>
      <c r="E143" s="6" t="s">
        <v>46</v>
      </c>
      <c r="F143" s="11" t="s">
        <v>198</v>
      </c>
      <c r="G143" s="6"/>
      <c r="H143" s="6" t="s">
        <v>66</v>
      </c>
      <c r="I143" s="13">
        <v>2019042</v>
      </c>
      <c r="J143" s="6"/>
    </row>
    <row r="144" spans="1:10" s="11" customFormat="1">
      <c r="A144" s="31">
        <v>43661</v>
      </c>
      <c r="B144" s="12">
        <v>12</v>
      </c>
      <c r="C144" s="12"/>
      <c r="D144" s="12" t="s">
        <v>199</v>
      </c>
      <c r="E144" s="6" t="s">
        <v>76</v>
      </c>
      <c r="F144" s="11" t="s">
        <v>200</v>
      </c>
      <c r="G144" s="6"/>
      <c r="H144" s="6" t="s">
        <v>66</v>
      </c>
      <c r="I144" s="13"/>
      <c r="J144" s="6"/>
    </row>
    <row r="145" spans="1:10" s="8" customFormat="1">
      <c r="A145" s="39">
        <v>43661</v>
      </c>
      <c r="B145" s="40">
        <v>100</v>
      </c>
      <c r="C145" s="40"/>
      <c r="D145" s="40" t="s">
        <v>127</v>
      </c>
      <c r="E145" s="11" t="s">
        <v>76</v>
      </c>
      <c r="F145" s="11" t="s">
        <v>128</v>
      </c>
      <c r="G145" s="11"/>
      <c r="H145" s="11" t="s">
        <v>66</v>
      </c>
      <c r="I145" s="41">
        <v>2019023</v>
      </c>
      <c r="J145" s="11"/>
    </row>
    <row r="146" spans="1:10" s="8" customFormat="1" ht="30">
      <c r="A146" s="39">
        <v>43661</v>
      </c>
      <c r="B146" s="40"/>
      <c r="C146" s="40">
        <v>1.52</v>
      </c>
      <c r="D146" s="40" t="s">
        <v>146</v>
      </c>
      <c r="E146" s="11" t="s">
        <v>203</v>
      </c>
      <c r="F146" s="11" t="s">
        <v>99</v>
      </c>
      <c r="G146" s="11"/>
      <c r="H146" s="11" t="s">
        <v>5</v>
      </c>
      <c r="I146" s="41" t="s">
        <v>5</v>
      </c>
      <c r="J146" s="11"/>
    </row>
    <row r="147" spans="1:10" s="11" customFormat="1">
      <c r="A147" s="31">
        <v>43662</v>
      </c>
      <c r="B147" s="12"/>
      <c r="C147" s="12">
        <v>1.97</v>
      </c>
      <c r="D147" s="12" t="s">
        <v>146</v>
      </c>
      <c r="E147" s="6" t="s">
        <v>163</v>
      </c>
      <c r="F147" s="11" t="s">
        <v>186</v>
      </c>
      <c r="G147" s="6"/>
      <c r="H147" s="6" t="s">
        <v>66</v>
      </c>
      <c r="I147" s="13" t="s">
        <v>5</v>
      </c>
      <c r="J147" s="6"/>
    </row>
    <row r="148" spans="1:10" s="11" customFormat="1" ht="30">
      <c r="A148" s="31">
        <v>43663</v>
      </c>
      <c r="B148" s="12"/>
      <c r="C148" s="12">
        <v>2960</v>
      </c>
      <c r="D148" s="12" t="s">
        <v>146</v>
      </c>
      <c r="E148" s="6" t="s">
        <v>205</v>
      </c>
      <c r="F148" s="11" t="s">
        <v>209</v>
      </c>
      <c r="G148" s="6"/>
      <c r="H148" s="6" t="s">
        <v>5</v>
      </c>
      <c r="I148" s="13" t="s">
        <v>5</v>
      </c>
      <c r="J148" s="6"/>
    </row>
    <row r="149" spans="1:10" s="11" customFormat="1" ht="30">
      <c r="A149" s="31">
        <v>43663</v>
      </c>
      <c r="B149" s="12"/>
      <c r="C149" s="12">
        <v>242</v>
      </c>
      <c r="D149" s="12" t="s">
        <v>146</v>
      </c>
      <c r="E149" s="6" t="s">
        <v>205</v>
      </c>
      <c r="F149" s="11" t="s">
        <v>208</v>
      </c>
      <c r="G149" s="6"/>
      <c r="H149" s="6" t="s">
        <v>5</v>
      </c>
      <c r="I149" s="13" t="s">
        <v>5</v>
      </c>
      <c r="J149" s="6"/>
    </row>
    <row r="150" spans="1:10" s="11" customFormat="1" ht="30">
      <c r="A150" s="31">
        <v>43663</v>
      </c>
      <c r="B150" s="12"/>
      <c r="C150" s="12">
        <v>300</v>
      </c>
      <c r="D150" s="12" t="s">
        <v>146</v>
      </c>
      <c r="E150" s="6" t="s">
        <v>205</v>
      </c>
      <c r="F150" s="11" t="s">
        <v>208</v>
      </c>
      <c r="G150" s="6"/>
      <c r="H150" s="6" t="s">
        <v>5</v>
      </c>
      <c r="I150" s="13" t="s">
        <v>5</v>
      </c>
      <c r="J150" s="6"/>
    </row>
    <row r="151" spans="1:10" s="11" customFormat="1" ht="30">
      <c r="A151" s="31">
        <v>43663</v>
      </c>
      <c r="B151" s="12"/>
      <c r="C151" s="12">
        <v>144</v>
      </c>
      <c r="D151" s="12" t="s">
        <v>146</v>
      </c>
      <c r="E151" s="6" t="s">
        <v>205</v>
      </c>
      <c r="F151" s="11" t="s">
        <v>212</v>
      </c>
      <c r="G151" s="6"/>
      <c r="H151" s="6" t="s">
        <v>5</v>
      </c>
      <c r="I151" s="13" t="s">
        <v>5</v>
      </c>
      <c r="J151" s="6"/>
    </row>
    <row r="152" spans="1:10" s="11" customFormat="1" ht="45">
      <c r="A152" s="31">
        <v>43663</v>
      </c>
      <c r="B152" s="12"/>
      <c r="C152" s="12">
        <v>0.53</v>
      </c>
      <c r="D152" s="12" t="s">
        <v>146</v>
      </c>
      <c r="E152" s="6" t="s">
        <v>205</v>
      </c>
      <c r="F152" s="11" t="s">
        <v>211</v>
      </c>
      <c r="G152" s="6"/>
      <c r="H152" s="6" t="s">
        <v>5</v>
      </c>
      <c r="I152" s="13" t="s">
        <v>5</v>
      </c>
      <c r="J152" s="6"/>
    </row>
    <row r="153" spans="1:10" s="11" customFormat="1" ht="30">
      <c r="A153" s="31">
        <v>43663</v>
      </c>
      <c r="B153" s="12"/>
      <c r="C153" s="12">
        <v>212</v>
      </c>
      <c r="D153" s="12" t="s">
        <v>146</v>
      </c>
      <c r="E153" s="6" t="s">
        <v>205</v>
      </c>
      <c r="F153" s="11" t="s">
        <v>210</v>
      </c>
      <c r="G153" s="6"/>
      <c r="H153" s="6" t="s">
        <v>5</v>
      </c>
      <c r="I153" s="13" t="s">
        <v>5</v>
      </c>
      <c r="J153" s="6"/>
    </row>
    <row r="154" spans="1:10" s="11" customFormat="1" ht="30">
      <c r="A154" s="31">
        <v>43663</v>
      </c>
      <c r="B154" s="12"/>
      <c r="C154" s="12">
        <v>242</v>
      </c>
      <c r="D154" s="12" t="s">
        <v>146</v>
      </c>
      <c r="E154" s="6" t="s">
        <v>205</v>
      </c>
      <c r="F154" s="11" t="s">
        <v>208</v>
      </c>
      <c r="G154" s="6"/>
      <c r="H154" s="6" t="s">
        <v>5</v>
      </c>
      <c r="I154" s="13" t="s">
        <v>5</v>
      </c>
      <c r="J154" s="6"/>
    </row>
    <row r="155" spans="1:10" s="11" customFormat="1" ht="30">
      <c r="A155" s="31">
        <v>43663</v>
      </c>
      <c r="B155" s="12"/>
      <c r="C155" s="12">
        <v>300</v>
      </c>
      <c r="D155" s="12" t="s">
        <v>146</v>
      </c>
      <c r="E155" s="6" t="s">
        <v>205</v>
      </c>
      <c r="F155" s="11" t="s">
        <v>208</v>
      </c>
      <c r="G155" s="6"/>
      <c r="H155" s="6" t="s">
        <v>5</v>
      </c>
      <c r="I155" s="13" t="s">
        <v>5</v>
      </c>
      <c r="J155" s="6"/>
    </row>
    <row r="156" spans="1:10" s="11" customFormat="1">
      <c r="A156" s="31">
        <v>43664</v>
      </c>
      <c r="B156" s="12">
        <v>810</v>
      </c>
      <c r="C156" s="12"/>
      <c r="D156" s="12" t="s">
        <v>213</v>
      </c>
      <c r="E156" s="6" t="s">
        <v>76</v>
      </c>
      <c r="F156" s="11" t="s">
        <v>207</v>
      </c>
      <c r="G156" s="6"/>
      <c r="H156" s="6" t="s">
        <v>167</v>
      </c>
      <c r="I156" s="13">
        <v>2019044</v>
      </c>
      <c r="J156" s="6" t="s">
        <v>92</v>
      </c>
    </row>
    <row r="157" spans="1:10" s="11" customFormat="1" ht="60">
      <c r="A157" s="31" t="s">
        <v>206</v>
      </c>
      <c r="B157" s="12"/>
      <c r="C157" s="12">
        <v>15</v>
      </c>
      <c r="D157" s="12" t="s">
        <v>190</v>
      </c>
      <c r="E157" s="6" t="s">
        <v>158</v>
      </c>
      <c r="F157" s="11" t="s">
        <v>65</v>
      </c>
      <c r="G157" s="6"/>
      <c r="H157" s="6" t="s">
        <v>66</v>
      </c>
      <c r="I157" s="13" t="s">
        <v>5</v>
      </c>
      <c r="J157" s="6"/>
    </row>
    <row r="158" spans="1:10" s="11" customFormat="1" ht="60">
      <c r="A158" s="31" t="s">
        <v>206</v>
      </c>
      <c r="B158" s="12"/>
      <c r="C158" s="12">
        <v>1</v>
      </c>
      <c r="D158" s="12" t="s">
        <v>146</v>
      </c>
      <c r="E158" s="6" t="s">
        <v>197</v>
      </c>
      <c r="F158" s="11" t="s">
        <v>160</v>
      </c>
      <c r="G158" s="6"/>
      <c r="H158" s="6" t="s">
        <v>37</v>
      </c>
      <c r="I158" s="13" t="s">
        <v>5</v>
      </c>
      <c r="J158" s="6"/>
    </row>
    <row r="159" spans="1:10" s="11" customFormat="1" ht="60">
      <c r="A159" s="31" t="s">
        <v>206</v>
      </c>
      <c r="B159" s="12"/>
      <c r="C159" s="12">
        <v>9</v>
      </c>
      <c r="D159" s="12" t="s">
        <v>146</v>
      </c>
      <c r="E159" s="6" t="s">
        <v>149</v>
      </c>
      <c r="F159" s="6" t="s">
        <v>144</v>
      </c>
      <c r="G159" s="6"/>
      <c r="H159" s="6" t="s">
        <v>141</v>
      </c>
      <c r="I159" s="13" t="s">
        <v>5</v>
      </c>
      <c r="J159" s="6"/>
    </row>
    <row r="160" spans="1:10" s="11" customFormat="1" ht="60">
      <c r="A160" s="31" t="s">
        <v>206</v>
      </c>
      <c r="B160" s="12"/>
      <c r="C160" s="12">
        <v>9</v>
      </c>
      <c r="D160" s="12" t="s">
        <v>146</v>
      </c>
      <c r="E160" s="6" t="s">
        <v>150</v>
      </c>
      <c r="F160" s="6" t="s">
        <v>144</v>
      </c>
      <c r="G160" s="6"/>
      <c r="H160" s="6" t="s">
        <v>141</v>
      </c>
      <c r="I160" s="13" t="s">
        <v>5</v>
      </c>
      <c r="J160" s="6"/>
    </row>
    <row r="161" spans="1:10" s="11" customFormat="1" ht="60">
      <c r="A161" s="31" t="s">
        <v>206</v>
      </c>
      <c r="B161" s="10"/>
      <c r="C161" s="10">
        <v>661.85</v>
      </c>
      <c r="D161" s="4"/>
      <c r="E161" s="9"/>
      <c r="F161" s="7" t="s">
        <v>82</v>
      </c>
      <c r="H161" s="9" t="s">
        <v>48</v>
      </c>
      <c r="I161" s="14" t="s">
        <v>5</v>
      </c>
      <c r="J161" s="8"/>
    </row>
    <row r="162" spans="1:10" s="8" customFormat="1" ht="60">
      <c r="A162" s="31" t="s">
        <v>206</v>
      </c>
      <c r="B162" s="10"/>
      <c r="C162" s="10">
        <v>442.05</v>
      </c>
      <c r="D162" s="4"/>
      <c r="E162" s="9"/>
      <c r="F162" s="7" t="s">
        <v>84</v>
      </c>
      <c r="G162" s="11"/>
      <c r="H162" s="9" t="s">
        <v>48</v>
      </c>
      <c r="I162" s="14" t="s">
        <v>5</v>
      </c>
    </row>
    <row r="163" spans="1:10" s="8" customFormat="1" ht="60">
      <c r="A163" s="31" t="s">
        <v>206</v>
      </c>
      <c r="B163" s="10"/>
      <c r="C163" s="10">
        <v>609.07000000000005</v>
      </c>
      <c r="D163" s="4"/>
      <c r="E163" s="9" t="s">
        <v>152</v>
      </c>
      <c r="F163" s="7" t="s">
        <v>153</v>
      </c>
      <c r="G163" s="11"/>
      <c r="H163" s="9" t="s">
        <v>141</v>
      </c>
      <c r="I163" s="14" t="s">
        <v>5</v>
      </c>
    </row>
    <row r="164" spans="1:10" s="8" customFormat="1">
      <c r="A164" s="31"/>
      <c r="B164" s="10"/>
      <c r="C164" s="10"/>
      <c r="D164" s="4"/>
      <c r="E164" s="9"/>
      <c r="F164" s="7"/>
      <c r="G164" s="11"/>
      <c r="H164" s="9"/>
      <c r="I164" s="14"/>
    </row>
    <row r="165" spans="1:10">
      <c r="A165" s="3" t="s">
        <v>11</v>
      </c>
      <c r="B165" s="2">
        <f>SUBTOTAL(109,[Debit (Payments)])</f>
        <v>12283.08</v>
      </c>
      <c r="C165" s="2">
        <f>SUBTOTAL(109,[[Credit ]])</f>
        <v>16777.030000000002</v>
      </c>
    </row>
    <row r="167" spans="1:10">
      <c r="B167" s="6"/>
      <c r="C167" s="6"/>
      <c r="D167" s="6"/>
      <c r="F167"/>
    </row>
    <row r="168" spans="1:10">
      <c r="F168"/>
    </row>
    <row r="169" spans="1:10">
      <c r="F169"/>
    </row>
    <row r="170" spans="1:10">
      <c r="A170" s="22" t="s">
        <v>16</v>
      </c>
      <c r="F170"/>
    </row>
    <row r="171" spans="1:10">
      <c r="A171" s="23" t="s">
        <v>17</v>
      </c>
      <c r="B171" s="12"/>
      <c r="F171"/>
    </row>
    <row r="172" spans="1:10">
      <c r="F172" s="2"/>
      <c r="G172"/>
    </row>
    <row r="173" spans="1:10">
      <c r="F173"/>
      <c r="G173"/>
    </row>
    <row r="174" spans="1:10">
      <c r="F174"/>
      <c r="G174"/>
    </row>
    <row r="175" spans="1:10">
      <c r="F175"/>
      <c r="G175"/>
    </row>
    <row r="176" spans="1:10">
      <c r="F176"/>
      <c r="G176"/>
    </row>
    <row r="177" spans="2:7">
      <c r="F177"/>
      <c r="G177"/>
    </row>
    <row r="178" spans="2:7">
      <c r="F178"/>
      <c r="G178"/>
    </row>
    <row r="179" spans="2:7">
      <c r="F179"/>
      <c r="G179"/>
    </row>
    <row r="187" spans="2:7">
      <c r="B187" s="2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5" zoomScaleNormal="115" workbookViewId="0">
      <pane ySplit="4" topLeftCell="A8" activePane="bottomLeft" state="frozen"/>
      <selection pane="bottomLeft" activeCell="B20" sqref="B20"/>
    </sheetView>
  </sheetViews>
  <sheetFormatPr defaultRowHeight="15"/>
  <cols>
    <col min="1" max="2" width="16" customWidth="1"/>
    <col min="3" max="3" width="14.85546875" customWidth="1"/>
    <col min="4" max="4" width="13.140625" customWidth="1"/>
    <col min="5" max="5" width="58.85546875" bestFit="1" customWidth="1"/>
    <col min="6" max="6" width="36.85546875" bestFit="1" customWidth="1"/>
  </cols>
  <sheetData>
    <row r="1" spans="1:6" ht="18.75" customHeight="1">
      <c r="A1" s="44" t="s">
        <v>20</v>
      </c>
      <c r="B1" s="44"/>
      <c r="C1" s="44"/>
      <c r="D1" s="44"/>
      <c r="E1" s="44"/>
      <c r="F1" s="44"/>
    </row>
    <row r="2" spans="1:6" ht="15.75" customHeight="1">
      <c r="A2" s="45" t="s">
        <v>12</v>
      </c>
      <c r="B2" s="45"/>
      <c r="C2" s="45"/>
      <c r="D2" s="45"/>
      <c r="E2" s="45"/>
      <c r="F2" s="45"/>
    </row>
    <row r="4" spans="1:6" s="6" customFormat="1" ht="30">
      <c r="A4" s="6" t="s">
        <v>0</v>
      </c>
      <c r="B4" s="6" t="s">
        <v>22</v>
      </c>
      <c r="C4" s="6" t="s">
        <v>2</v>
      </c>
      <c r="D4" s="6" t="s">
        <v>8</v>
      </c>
      <c r="E4" s="6" t="s">
        <v>21</v>
      </c>
      <c r="F4" s="6" t="s">
        <v>4</v>
      </c>
    </row>
    <row r="5" spans="1:6">
      <c r="A5" s="1">
        <v>43262</v>
      </c>
      <c r="B5" s="1"/>
      <c r="C5" s="2">
        <v>90</v>
      </c>
      <c r="D5" s="2"/>
      <c r="E5" t="s">
        <v>23</v>
      </c>
      <c r="F5" t="s">
        <v>15</v>
      </c>
    </row>
    <row r="6" spans="1:6">
      <c r="A6" s="3">
        <v>43288</v>
      </c>
      <c r="B6" s="3"/>
      <c r="C6" s="4">
        <v>100</v>
      </c>
      <c r="D6" s="4"/>
      <c r="E6" t="s">
        <v>24</v>
      </c>
      <c r="F6" s="5" t="s">
        <v>19</v>
      </c>
    </row>
    <row r="7" spans="1:6">
      <c r="A7" s="3">
        <v>43298</v>
      </c>
      <c r="B7" s="4">
        <v>100</v>
      </c>
      <c r="C7" s="4"/>
      <c r="D7" s="4"/>
      <c r="E7" t="s">
        <v>25</v>
      </c>
      <c r="F7" s="5" t="s">
        <v>19</v>
      </c>
    </row>
    <row r="8" spans="1:6">
      <c r="A8" s="3">
        <v>43399</v>
      </c>
      <c r="B8" s="4">
        <v>311.45</v>
      </c>
      <c r="C8" s="4"/>
      <c r="D8" s="4"/>
      <c r="E8" t="s">
        <v>22</v>
      </c>
      <c r="F8" s="5"/>
    </row>
    <row r="9" spans="1:6">
      <c r="A9" s="3">
        <v>43439</v>
      </c>
      <c r="B9" s="3"/>
      <c r="C9" s="4">
        <v>250</v>
      </c>
      <c r="D9" s="4"/>
      <c r="E9" t="s">
        <v>27</v>
      </c>
      <c r="F9" s="5" t="s">
        <v>28</v>
      </c>
    </row>
    <row r="10" spans="1:6">
      <c r="A10" s="3">
        <v>43443</v>
      </c>
      <c r="B10" s="4"/>
      <c r="C10" s="4">
        <v>240</v>
      </c>
      <c r="D10" s="4"/>
      <c r="E10" t="s">
        <v>29</v>
      </c>
      <c r="F10" s="5" t="s">
        <v>28</v>
      </c>
    </row>
    <row r="11" spans="1:6">
      <c r="A11" s="3">
        <v>43443</v>
      </c>
      <c r="B11" s="1"/>
      <c r="C11" s="4">
        <v>8.1</v>
      </c>
      <c r="D11" s="4"/>
      <c r="E11" t="s">
        <v>30</v>
      </c>
      <c r="F11" s="5" t="s">
        <v>28</v>
      </c>
    </row>
    <row r="12" spans="1:6">
      <c r="A12" s="3">
        <v>43443</v>
      </c>
      <c r="B12" s="1"/>
      <c r="C12" s="4">
        <v>30</v>
      </c>
      <c r="D12" s="4"/>
      <c r="E12" t="s">
        <v>32</v>
      </c>
      <c r="F12" s="5" t="s">
        <v>28</v>
      </c>
    </row>
    <row r="13" spans="1:6">
      <c r="A13" s="3">
        <v>43443</v>
      </c>
      <c r="B13" s="1"/>
      <c r="C13" s="4">
        <v>20</v>
      </c>
      <c r="D13" s="4"/>
      <c r="E13" t="s">
        <v>33</v>
      </c>
      <c r="F13" s="5" t="s">
        <v>28</v>
      </c>
    </row>
    <row r="14" spans="1:6">
      <c r="A14" s="3">
        <v>43443</v>
      </c>
      <c r="B14" s="1"/>
      <c r="C14" s="4">
        <v>19.8</v>
      </c>
      <c r="D14" s="4"/>
      <c r="E14" t="s">
        <v>31</v>
      </c>
      <c r="F14" s="5" t="s">
        <v>28</v>
      </c>
    </row>
    <row r="15" spans="1:6">
      <c r="A15" s="3">
        <v>43443</v>
      </c>
      <c r="B15" s="4">
        <v>379.35</v>
      </c>
      <c r="C15" s="4"/>
      <c r="D15" s="4"/>
      <c r="E15" t="s">
        <v>22</v>
      </c>
      <c r="F15" s="5"/>
    </row>
    <row r="16" spans="1:6">
      <c r="A16" s="3">
        <v>43498</v>
      </c>
      <c r="B16" s="3"/>
      <c r="C16" s="4">
        <v>294.5</v>
      </c>
      <c r="D16" s="4"/>
      <c r="E16" t="s">
        <v>61</v>
      </c>
      <c r="F16" s="5" t="s">
        <v>48</v>
      </c>
    </row>
    <row r="17" spans="1:6">
      <c r="A17" s="3">
        <v>43509</v>
      </c>
      <c r="B17" s="4">
        <v>379.5</v>
      </c>
      <c r="C17" s="4"/>
      <c r="D17" s="4"/>
      <c r="E17" t="s">
        <v>81</v>
      </c>
      <c r="F17" s="5" t="s">
        <v>179</v>
      </c>
    </row>
    <row r="18" spans="1:6">
      <c r="A18" s="3">
        <v>43636</v>
      </c>
      <c r="B18" s="4">
        <v>442.05</v>
      </c>
      <c r="C18" s="4"/>
      <c r="D18" s="4"/>
      <c r="E18" t="s">
        <v>178</v>
      </c>
      <c r="F18" s="5" t="s">
        <v>179</v>
      </c>
    </row>
    <row r="19" spans="1:6">
      <c r="A19" s="3">
        <v>43636</v>
      </c>
      <c r="B19" s="4">
        <v>609.07000000000005</v>
      </c>
      <c r="C19" s="4"/>
      <c r="D19" s="4"/>
      <c r="E19" t="s">
        <v>180</v>
      </c>
      <c r="F19" s="5" t="s">
        <v>179</v>
      </c>
    </row>
    <row r="20" spans="1:6">
      <c r="A20" s="3">
        <v>43642</v>
      </c>
      <c r="B20" s="4">
        <v>640</v>
      </c>
      <c r="C20" s="4"/>
      <c r="D20" s="4"/>
      <c r="E20" t="s">
        <v>189</v>
      </c>
      <c r="F20" s="5" t="s">
        <v>179</v>
      </c>
    </row>
    <row r="21" spans="1:6">
      <c r="A21" s="3"/>
      <c r="B21" s="3"/>
      <c r="C21" s="4"/>
      <c r="D21" s="4"/>
      <c r="F21" s="5"/>
    </row>
    <row r="22" spans="1:6">
      <c r="A22" s="3"/>
      <c r="B22" s="4"/>
      <c r="C22" s="2"/>
      <c r="D22" s="2"/>
    </row>
    <row r="24" spans="1:6">
      <c r="C24" s="18"/>
      <c r="D24" s="6"/>
    </row>
    <row r="25" spans="1:6">
      <c r="C25" s="19"/>
    </row>
    <row r="26" spans="1:6">
      <c r="C26" s="17"/>
    </row>
    <row r="27" spans="1:6">
      <c r="A27" s="22"/>
      <c r="B27" s="22"/>
      <c r="C27" s="19"/>
    </row>
    <row r="28" spans="1:6">
      <c r="A28" s="23"/>
      <c r="B28" s="24"/>
      <c r="C28" s="17"/>
    </row>
    <row r="29" spans="1:6">
      <c r="C29" s="2"/>
    </row>
    <row r="44" spans="3:3">
      <c r="C44" s="2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145" zoomScaleNormal="145" workbookViewId="0">
      <selection activeCell="A3" sqref="A3"/>
    </sheetView>
  </sheetViews>
  <sheetFormatPr defaultColWidth="24.5703125" defaultRowHeight="13.5" customHeight="1"/>
  <cols>
    <col min="1" max="1" width="17.28515625" customWidth="1"/>
    <col min="2" max="2" width="16" customWidth="1"/>
    <col min="6" max="6" width="24.5703125" style="2"/>
    <col min="9" max="9" width="34.140625" customWidth="1"/>
  </cols>
  <sheetData>
    <row r="1" spans="1:10" ht="13.5" customHeight="1">
      <c r="A1" s="21">
        <v>0.42</v>
      </c>
      <c r="B1" s="18"/>
      <c r="C1" s="20"/>
      <c r="D1" s="16"/>
      <c r="F1" s="18"/>
      <c r="G1" s="16"/>
      <c r="H1" s="18"/>
      <c r="I1" s="16"/>
      <c r="J1" s="16"/>
    </row>
    <row r="2" spans="1:10" ht="13.5" customHeight="1">
      <c r="A2" s="25">
        <v>0.61</v>
      </c>
      <c r="B2" s="20"/>
      <c r="C2" s="32"/>
      <c r="F2"/>
    </row>
    <row r="3" spans="1:10" ht="13.5" customHeight="1">
      <c r="A3" s="26">
        <f>SUM(A1:A2)</f>
        <v>1.03</v>
      </c>
      <c r="B3" s="26"/>
      <c r="C3" s="33"/>
      <c r="F3"/>
    </row>
    <row r="4" spans="1:10" ht="13.5" customHeight="1">
      <c r="A4" s="25"/>
      <c r="B4" s="20"/>
      <c r="C4" s="32"/>
      <c r="F4"/>
    </row>
    <row r="5" spans="1:10" ht="13.5" customHeight="1">
      <c r="A5" s="26"/>
      <c r="B5" s="21"/>
      <c r="C5" s="33"/>
      <c r="F5"/>
    </row>
    <row r="6" spans="1:10" ht="13.5" customHeight="1">
      <c r="A6" s="25"/>
      <c r="B6" s="20"/>
      <c r="C6" s="2"/>
      <c r="F6"/>
    </row>
    <row r="7" spans="1:10" ht="13.5" customHeight="1">
      <c r="A7" s="34"/>
      <c r="B7" s="26"/>
      <c r="F7"/>
    </row>
    <row r="8" spans="1:10" ht="13.5" customHeight="1">
      <c r="A8" s="28"/>
      <c r="B8" s="20"/>
      <c r="F8"/>
    </row>
    <row r="9" spans="1:10" ht="13.5" customHeight="1">
      <c r="A9" s="29"/>
      <c r="B9" s="26"/>
      <c r="F9"/>
    </row>
    <row r="10" spans="1:10" ht="13.5" customHeight="1">
      <c r="A10" s="30"/>
      <c r="B10" s="20"/>
      <c r="F10"/>
    </row>
    <row r="11" spans="1:10" ht="13.5" customHeight="1">
      <c r="A11" s="29"/>
      <c r="B11" s="21"/>
      <c r="F11"/>
    </row>
    <row r="12" spans="1:10" ht="13.5" customHeight="1">
      <c r="A12" s="28"/>
      <c r="B12" s="25"/>
      <c r="F12"/>
    </row>
    <row r="13" spans="1:10" ht="13.5" customHeight="1">
      <c r="A13" s="29"/>
      <c r="B13" s="21"/>
      <c r="F13"/>
    </row>
    <row r="14" spans="1:10" ht="13.5" customHeight="1">
      <c r="A14" s="30"/>
      <c r="B14" s="20"/>
      <c r="F14"/>
    </row>
    <row r="15" spans="1:10" ht="13.5" customHeight="1">
      <c r="A15" s="29"/>
      <c r="B15" s="26"/>
      <c r="F15"/>
    </row>
    <row r="16" spans="1:10" ht="13.5" customHeight="1">
      <c r="A16" s="28"/>
      <c r="B16" s="25"/>
      <c r="F16"/>
    </row>
    <row r="17" spans="1:6" ht="13.5" customHeight="1">
      <c r="A17" s="27"/>
      <c r="B17" s="26"/>
      <c r="F17"/>
    </row>
    <row r="18" spans="1:6" ht="13.5" customHeight="1">
      <c r="A18" s="28"/>
      <c r="B18" s="25"/>
      <c r="F18"/>
    </row>
    <row r="19" spans="1:6" ht="13.5" customHeight="1">
      <c r="A19" s="29"/>
      <c r="B19" s="26"/>
      <c r="F19"/>
    </row>
    <row r="20" spans="1:6" ht="13.5" customHeight="1">
      <c r="A20" s="30"/>
      <c r="B20" s="2"/>
      <c r="F20"/>
    </row>
    <row r="21" spans="1:6" ht="13.5" customHeight="1">
      <c r="A21" s="25"/>
      <c r="F21"/>
    </row>
    <row r="22" spans="1:6" ht="13.5" customHeight="1">
      <c r="A22" s="26"/>
      <c r="F22"/>
    </row>
    <row r="23" spans="1:6" ht="13.5" customHeight="1">
      <c r="A23" s="2"/>
      <c r="F23"/>
    </row>
    <row r="24" spans="1:6" ht="13.5" customHeight="1">
      <c r="F24"/>
    </row>
    <row r="25" spans="1:6" ht="13.5" customHeight="1">
      <c r="F25"/>
    </row>
    <row r="26" spans="1:6" ht="13.5" customHeight="1">
      <c r="F26"/>
    </row>
    <row r="27" spans="1:6" ht="13.5" customHeight="1">
      <c r="F27"/>
    </row>
    <row r="28" spans="1:6" ht="13.5" customHeight="1">
      <c r="F28"/>
    </row>
    <row r="29" spans="1:6" ht="13.5" customHeight="1">
      <c r="F29"/>
    </row>
    <row r="30" spans="1:6" ht="13.5" customHeight="1">
      <c r="F30"/>
    </row>
    <row r="31" spans="1:6" ht="13.5" customHeight="1">
      <c r="F31"/>
    </row>
    <row r="32" spans="1:6" ht="13.5" customHeight="1">
      <c r="F32"/>
    </row>
    <row r="33" spans="6:6" ht="13.5" customHeight="1">
      <c r="F33"/>
    </row>
    <row r="34" spans="6:6" ht="13.5" customHeight="1">
      <c r="F34"/>
    </row>
    <row r="35" spans="6:6" ht="13.5" customHeight="1">
      <c r="F35"/>
    </row>
    <row r="36" spans="6:6" ht="13.5" customHeight="1">
      <c r="F36"/>
    </row>
    <row r="37" spans="6:6" ht="13.5" customHeight="1">
      <c r="F37"/>
    </row>
    <row r="38" spans="6:6" ht="13.5" customHeight="1">
      <c r="F38"/>
    </row>
    <row r="39" spans="6:6" ht="13.5" customHeight="1">
      <c r="F39"/>
    </row>
    <row r="40" spans="6:6" ht="13.5" customHeight="1">
      <c r="F40"/>
    </row>
    <row r="41" spans="6:6" ht="13.5" customHeight="1">
      <c r="F41"/>
    </row>
    <row r="42" spans="6:6" ht="13.5" customHeight="1">
      <c r="F42"/>
    </row>
    <row r="43" spans="6:6" ht="13.5" customHeight="1">
      <c r="F43"/>
    </row>
    <row r="44" spans="6:6" ht="13.5" customHeight="1">
      <c r="F44"/>
    </row>
    <row r="45" spans="6:6" ht="13.5" customHeight="1">
      <c r="F45"/>
    </row>
    <row r="46" spans="6:6" ht="13.5" customHeight="1">
      <c r="F46"/>
    </row>
    <row r="47" spans="6:6" ht="13.5" customHeight="1">
      <c r="F47"/>
    </row>
    <row r="48" spans="6:6" ht="13.5" customHeight="1">
      <c r="F48"/>
    </row>
    <row r="49" spans="6:6" ht="13.5" customHeight="1">
      <c r="F49"/>
    </row>
    <row r="50" spans="6:6" ht="13.5" customHeight="1">
      <c r="F50"/>
    </row>
    <row r="51" spans="6:6" ht="13.5" customHeight="1">
      <c r="F51"/>
    </row>
    <row r="52" spans="6:6" ht="13.5" customHeight="1">
      <c r="F52"/>
    </row>
    <row r="53" spans="6:6" ht="13.5" customHeight="1">
      <c r="F53"/>
    </row>
    <row r="54" spans="6:6" ht="13.5" customHeight="1">
      <c r="F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PTA Journal </vt:lpstr>
      <vt:lpstr>PTA Cash</vt:lpstr>
      <vt:lpstr>Calculations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dcterms:created xsi:type="dcterms:W3CDTF">2018-02-09T11:41:58Z</dcterms:created>
  <dcterms:modified xsi:type="dcterms:W3CDTF">2019-08-07T12:31:35Z</dcterms:modified>
</cp:coreProperties>
</file>